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wmf" ContentType="image/x-wmf"/>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xl/calcChain.xml" ContentType="application/vnd.openxmlformats-officedocument.spreadsheetml.calcChain+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package/2006/relationships/digital-signature/origin" Target="_xmlsignatures/origin.sigs"/><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9200" windowHeight="11460"/>
  </bookViews>
  <sheets>
    <sheet name="PL15CBTT weekly"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'PL15CBTT 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44525"/>
</workbook>
</file>

<file path=xl/calcChain.xml><?xml version="1.0" encoding="utf-8"?>
<calcChain xmlns="http://schemas.openxmlformats.org/spreadsheetml/2006/main">
  <c r="F11" i="1" l="1"/>
  <c r="F12" i="1" l="1"/>
  <c r="F10" i="1"/>
  <c r="F9" i="1"/>
</calcChain>
</file>

<file path=xl/sharedStrings.xml><?xml version="1.0" encoding="utf-8"?>
<sst xmlns="http://schemas.openxmlformats.org/spreadsheetml/2006/main" count="71" uniqueCount="69">
  <si>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</si>
  <si>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</si>
  <si>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</si>
  <si>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</si>
  <si>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</si>
  <si>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</si>
  <si>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</si>
  <si>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</si>
  <si>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</si>
  <si>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</si>
  <si>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t>Kỳ báo cáo:</t>
  </si>
  <si>
    <t>Reporting Period:</t>
  </si>
  <si>
    <t>Ngày lập báo cáo:</t>
  </si>
  <si>
    <t>Reporting Date:</t>
  </si>
  <si>
    <t>Đơn vị tính: VND
Unit: VND</t>
  </si>
  <si>
    <t>II. Báo cáo thay đổi giá trị tài sản ròng tuần/Weely report on change of net asset value</t>
  </si>
  <si>
    <t>STT
NO</t>
  </si>
  <si>
    <t>CHỈ TIÊU
CRITERIA</t>
  </si>
  <si>
    <t>KỲ BÁO CÁO NÀY
THIS PERIOD</t>
  </si>
  <si>
    <t>I</t>
  </si>
  <si>
    <r>
      <rPr>
        <b/>
        <sz val="11"/>
        <color theme="1"/>
        <rFont val="Times New Roman"/>
        <family val="1"/>
      </rPr>
      <t>Giá trị tài sản ròng (NAV)</t>
    </r>
    <r>
      <rPr>
        <sz val="10"/>
        <color theme="1"/>
        <rFont val="Times New Roman"/>
        <family val="1"/>
      </rPr>
      <t xml:space="preserve">
Net Asset Value</t>
    </r>
  </si>
  <si>
    <t>1</t>
  </si>
  <si>
    <t>1.1</t>
  </si>
  <si>
    <t xml:space="preserve">   của quỹ/per Fund</t>
  </si>
  <si>
    <t>1.2</t>
  </si>
  <si>
    <t xml:space="preserve">   của một chứng chỉ quỹ/per Fund certificate</t>
  </si>
  <si>
    <t>2</t>
  </si>
  <si>
    <t>2.1</t>
  </si>
  <si>
    <t>2.2</t>
  </si>
  <si>
    <t>3</t>
  </si>
  <si>
    <t>3.1</t>
  </si>
  <si>
    <t>3.2</t>
  </si>
  <si>
    <t>3.2.1</t>
  </si>
  <si>
    <t>3.2.2</t>
  </si>
  <si>
    <t>4</t>
  </si>
  <si>
    <t>5</t>
  </si>
  <si>
    <t>5.1</t>
  </si>
  <si>
    <t>5.2</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</si>
  <si>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</si>
  <si>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</si>
  <si>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</si>
  <si>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</si>
  <si>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</si>
  <si>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r>
      <t xml:space="preserve">Công ty cổ phần Quản lý Quỹ Đầu tư chứng khoán Bản Việt
</t>
    </r>
    <r>
      <rPr>
        <i/>
        <sz val="13"/>
        <color theme="1"/>
        <rFont val="Times New Roman"/>
        <family val="1"/>
      </rPr>
      <t xml:space="preserve">Viet Capital Asset Management Joint Stock Company
</t>
    </r>
  </si>
  <si>
    <t>CTCP Quản lý Quỹ Đầu tư Chứng khoán Bản Việt</t>
  </si>
  <si>
    <t>Trương Thị Thanh Ngọc</t>
  </si>
  <si>
    <r>
      <t xml:space="preserve">Kính gửi : Ủy Ban Chứng khoán Nhà Nước
</t>
    </r>
    <r>
      <rPr>
        <i/>
        <sz val="13"/>
        <color theme="1"/>
        <rFont val="Times New Roman"/>
        <family val="1"/>
      </rPr>
      <t>To: State Securities Commission of Vietnam</t>
    </r>
  </si>
  <si>
    <t>6</t>
  </si>
  <si>
    <t>6.1</t>
  </si>
  <si>
    <t>6.2</t>
  </si>
  <si>
    <t>6.3</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</si>
  <si>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</si>
  <si>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Số lượng chứng chỉ quỹ/Number of Fund Certificates</t>
  </si>
  <si>
    <t>Tổng giá trị/Total value</t>
  </si>
  <si>
    <t>Tỷ lệ sở hữu/Ownership Ratio</t>
  </si>
  <si>
    <t xml:space="preserve">   Thay đổi do biến động thị trường và các hoạt động giao dịch của quỹ trong kỳ
   Change of NAV due to market fluctuation and the fund's investment during the period</t>
  </si>
  <si>
    <t xml:space="preserve">   Thay đổi giá trị tài sản ròng liên quan tới nhà đầu tư trong kỳ
   Change of NAV related to investors during the period</t>
  </si>
  <si>
    <t xml:space="preserve">   Thay đổi do việc phân phối thu nhập của quỹ cho các nhà đầu tư trong kỳ 
   Change of NAV due to profit distribution to investors during the period</t>
  </si>
  <si>
    <t xml:space="preserve">   Thay đổi do mua lại, phát hành thêm chứng chỉ quỹ
   Change of NAV due to subscription, redemption during the period</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</si>
  <si>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</si>
  <si>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KỲ BÁO CÁO TRƯỚC
LAST PERIOD</t>
  </si>
  <si>
    <r>
      <rPr>
        <b/>
        <sz val="11"/>
        <color theme="1"/>
        <rFont val="Times New Roman"/>
        <family val="1"/>
      </rPr>
      <t>Thay đổi giá trị tài sản ròng trên một chứng chỉ quỹ trong kỳ</t>
    </r>
    <r>
      <rPr>
        <sz val="10"/>
        <color theme="1"/>
        <rFont val="Times New Roman"/>
        <family val="1"/>
      </rPr>
      <t xml:space="preserve">
Change of NAV per Fund certificate during the period</t>
    </r>
  </si>
  <si>
    <r>
      <t xml:space="preserve">Giá trị tài sản ròng đầu kỳ
</t>
    </r>
    <r>
      <rPr>
        <sz val="10"/>
        <color theme="1"/>
        <rFont val="Times New Roman"/>
        <family val="1"/>
      </rPr>
      <t>Net Asset Value at the beginning of the period</t>
    </r>
  </si>
  <si>
    <r>
      <t xml:space="preserve">Giá trị tài sản ròng cuối kỳ
</t>
    </r>
    <r>
      <rPr>
        <sz val="10"/>
        <color theme="1"/>
        <rFont val="Times New Roman"/>
        <family val="1"/>
      </rPr>
      <t>Net Asset Value at the end of the period</t>
    </r>
  </si>
  <si>
    <r>
      <rPr>
        <b/>
        <sz val="11"/>
        <color theme="1"/>
        <rFont val="Times New Roman"/>
        <family val="1"/>
      </rPr>
      <t>Thay đổi giá trị tài sản ròng trong kỳ, trong đó:</t>
    </r>
    <r>
      <rPr>
        <sz val="10"/>
        <color theme="1"/>
        <rFont val="Times New Roman"/>
        <family val="1"/>
      </rPr>
      <t xml:space="preserve">
Change of NAV during the period, in which:</t>
    </r>
  </si>
  <si>
    <t xml:space="preserve">   Giá trị cao nhất (VND)/The highest value (VND)</t>
  </si>
  <si>
    <t xml:space="preserve">   Giá trị thấp nhất (VND)/The lowest value (VND)</t>
  </si>
  <si>
    <t>Giám đốc Quỹ</t>
  </si>
  <si>
    <r>
      <t xml:space="preserve">Quỹ Đầu tư Cân Bằng Bản Việt
</t>
    </r>
    <r>
      <rPr>
        <i/>
        <sz val="13"/>
        <color theme="1"/>
        <rFont val="Times New Roman"/>
        <family val="1"/>
      </rPr>
      <t>Viet Capital Balanced Fund</t>
    </r>
  </si>
</sst>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4" formatCode="_(&quot;$&quot;* #,##0.00_);_(&quot;$&quot;* \(#,##0.00\);_(&quot;$&quot;* &quot;-&quot;??_);_(@_)"/>
    <numFmt numFmtId="43" formatCode="_(* #,##0.00_);_(* \(#,##0.00\);_(* &quot;-&quot;??_);_(@_)"/>
    <numFmt numFmtId="164" formatCode="_-* #,##0.00\ _X_D_R_-;\-* #,##0.00\ _X_D_R_-;_-* &quot;-&quot;??\ _X_D_R_-;_-@_-"/>
    <numFmt numFmtId="165" formatCode="_(* #,##0_);_(* \(#,##0\);_(* &quot;-&quot;??_);_(@_)"/>
    <numFmt numFmtId="166" formatCode="m/d;@"/>
    <numFmt numFmtId="167" formatCode="[$-1010000]d/m/yyyy;@"/>
    <numFmt numFmtId="168" formatCode="_-* #,##0.00_-;\-* #,##0.00_-;_-* &quot;-&quot;??_-;_-@_-"/>
  </numFmts>
  <fonts count="20">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
      <sz val="10"/>
      <color indexed="8"/>
      <name val="Arial"/>
      <family val="2"/>
    </font>
    <font>
      <sz val="10"/>
      <color theme="1"/>
      <name val="Arial"/>
      <family val="2"/>
    </font>
    <font>
      <sz val="11"/>
      <color indexed="8"/>
      <name val="Calibri"/>
      <family val="2"/>
    </font>
    <font>
      <sz val="10"/>
      <name val="Times New Roman"/>
      <family val="1"/>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diagonal/>
    </border>
  </borders>
  <cellStyleXfs count="129">
    <xf numFmtId="0" fontId="0" fillId="0" borderId="0"/>
    <xf numFmtId="0" fontId="1" fillId="0" borderId="0"/>
    <xf numFmtId="0" fontId="5" fillId="0" borderId="0"/>
    <xf numFmtId="43" fontId="9"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9" fontId="5" fillId="0" borderId="0" applyFont="0" applyFill="0" applyBorder="0" applyAlignment="0" applyProtection="0"/>
    <xf numFmtId="0" fontId="15" fillId="0" borderId="0"/>
    <xf numFmtId="0" fontId="1" fillId="0" borderId="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43"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11" fillId="0" borderId="0" applyFont="0" applyFill="0" applyBorder="0" applyAlignment="0" applyProtection="0"/>
    <xf numFmtId="168" fontId="9" fillId="0" borderId="0" applyFont="0" applyFill="0" applyBorder="0" applyAlignment="0" applyProtection="0"/>
    <xf numFmtId="43" fontId="5" fillId="0" borderId="0" applyFont="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0" fontId="9" fillId="0" borderId="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 fillId="0" borderId="0"/>
    <xf numFmtId="0" fontId="1" fillId="0" borderId="0"/>
    <xf numFmtId="0" fontId="16" fillId="0" borderId="0">
      <alignment vertical="top"/>
    </xf>
    <xf numFmtId="0" fontId="1" fillId="0" borderId="0"/>
    <xf numFmtId="0" fontId="16"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1" fillId="0" borderId="0"/>
    <xf numFmtId="0" fontId="1" fillId="0" borderId="0"/>
    <xf numFmtId="0" fontId="9"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16" fillId="0" borderId="0">
      <alignment vertical="top"/>
    </xf>
    <xf numFmtId="0" fontId="16" fillId="0" borderId="0">
      <alignment vertical="top"/>
    </xf>
    <xf numFmtId="43" fontId="11" fillId="0" borderId="0" applyFont="0" applyFill="0" applyBorder="0" applyAlignment="0" applyProtection="0"/>
    <xf numFmtId="0" fontId="19" fillId="0" borderId="0"/>
    <xf numFmtId="164" fontId="1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0" fontId="1" fillId="0" borderId="0"/>
    <xf numFmtId="9" fontId="18" fillId="0" borderId="0" applyFont="0" applyFill="0" applyBorder="0" applyAlignment="0" applyProtection="0"/>
  </cellStyleXfs>
  <cellXfs count="114">
    <xf numFmtId="0" fontId="0" fillId="0" borderId="0" xfId="0"/>
    <xf numFmtId="0" fontId="4" fillId="2" borderId="0" xfId="1" applyFont="1" applyFill="1" applyAlignment="1"/>
    <xf numFmtId="0" fontId="4" fillId="2" borderId="0" xfId="2" applyFont="1" applyFill="1"/>
    <xf numFmtId="0" fontId="8" fillId="2" borderId="0" xfId="1" applyFont="1" applyFill="1" applyAlignment="1"/>
    <xf numFmtId="0" fontId="7" fillId="2" borderId="0" xfId="1" applyFont="1" applyFill="1" applyAlignment="1">
      <alignment horizontal="center"/>
    </xf>
    <xf numFmtId="0" fontId="8" fillId="2" borderId="0" xfId="1" applyFont="1" applyFill="1" applyAlignment="1">
      <alignment horizontal="center"/>
    </xf>
    <xf numFmtId="15" fontId="8" fillId="2" borderId="0" xfId="1" applyNumberFormat="1" applyFont="1" applyFill="1" applyAlignment="1">
      <alignment horizontal="center"/>
    </xf>
    <xf numFmtId="165" fontId="8" fillId="2" borderId="0" xfId="3" applyNumberFormat="1" applyFont="1" applyFill="1" applyAlignment="1">
      <alignment horizontal="center"/>
    </xf>
    <xf numFmtId="165" fontId="8" fillId="2" borderId="0" xfId="4" applyNumberFormat="1" applyFont="1" applyFill="1" applyAlignment="1">
      <alignment horizontal="center"/>
    </xf>
    <xf numFmtId="0" fontId="8" fillId="2" borderId="0" xfId="1" quotePrefix="1" applyFont="1" applyFill="1" applyAlignment="1">
      <alignment horizontal="center" vertical="top"/>
    </xf>
    <xf numFmtId="0" fontId="4" fillId="2" borderId="0" xfId="1" applyFont="1" applyFill="1" applyAlignment="1">
      <alignment horizontal="center" vertical="center"/>
    </xf>
    <xf numFmtId="0" fontId="4" fillId="2" borderId="0" xfId="1" applyFont="1" applyFill="1" applyAlignment="1">
      <alignment horizontal="left" vertical="top" wrapText="1"/>
    </xf>
    <xf numFmtId="0" fontId="4" fillId="2" borderId="0" xfId="1" applyFont="1" applyFill="1"/>
    <xf numFmtId="0" fontId="8" fillId="2" borderId="0" xfId="1" applyFont="1" applyFill="1" applyAlignment="1">
      <alignment horizontal="left" wrapText="1"/>
    </xf>
    <xf numFmtId="0" fontId="4" fillId="2" borderId="0" xfId="1" applyFont="1" applyFill="1" applyAlignment="1">
      <alignment horizontal="center"/>
    </xf>
    <xf numFmtId="0" fontId="7" fillId="2" borderId="0" xfId="1" applyFont="1" applyFill="1" applyAlignment="1">
      <alignment horizontal="left" vertical="top" wrapText="1"/>
    </xf>
    <xf numFmtId="14" fontId="10" fillId="0" borderId="0" xfId="5" applyNumberFormat="1" applyFont="1" applyFill="1" applyBorder="1" applyAlignment="1">
      <alignment horizontal="left" vertical="center"/>
    </xf>
    <xf numFmtId="166" fontId="8" fillId="2" borderId="0" xfId="1" applyNumberFormat="1" applyFont="1" applyFill="1" applyAlignment="1">
      <alignment horizontal="left" vertical="center" wrapText="1"/>
    </xf>
    <xf numFmtId="0" fontId="8" fillId="2" borderId="0" xfId="1" applyFont="1" applyFill="1" applyAlignment="1">
      <alignment horizontal="left" vertical="center"/>
    </xf>
    <xf numFmtId="165" fontId="4" fillId="2" borderId="0" xfId="3" applyNumberFormat="1" applyFont="1" applyFill="1" applyAlignment="1">
      <alignment horizontal="right" wrapText="1"/>
    </xf>
    <xf numFmtId="165" fontId="8" fillId="3" borderId="2" xfId="3" applyNumberFormat="1" applyFont="1" applyFill="1" applyBorder="1" applyAlignment="1">
      <alignment horizontal="center" vertical="center" wrapText="1"/>
    </xf>
    <xf numFmtId="0" fontId="8" fillId="2" borderId="0" xfId="1" applyFont="1" applyFill="1" applyAlignment="1">
      <alignment horizontal="center" vertical="center"/>
    </xf>
    <xf numFmtId="49" fontId="8" fillId="0" borderId="1" xfId="2" applyNumberFormat="1" applyFont="1" applyBorder="1" applyAlignment="1">
      <alignment horizontal="center" vertical="center" wrapText="1"/>
    </xf>
    <xf numFmtId="49" fontId="4" fillId="0" borderId="2" xfId="2" applyNumberFormat="1" applyFont="1" applyBorder="1" applyAlignment="1">
      <alignment horizontal="center" vertical="center" wrapText="1"/>
    </xf>
    <xf numFmtId="49" fontId="4" fillId="0" borderId="5" xfId="2" applyNumberFormat="1" applyFont="1" applyBorder="1" applyAlignment="1">
      <alignment horizontal="center" vertical="center" wrapText="1"/>
    </xf>
    <xf numFmtId="165" fontId="4" fillId="2" borderId="0" xfId="4" applyNumberFormat="1" applyFont="1" applyFill="1" applyBorder="1" applyAlignment="1">
      <alignment vertical="center"/>
    </xf>
    <xf numFmtId="0" fontId="4" fillId="2" borderId="0" xfId="1" applyFont="1" applyFill="1" applyBorder="1" applyAlignment="1">
      <alignment vertical="center"/>
    </xf>
    <xf numFmtId="0" fontId="4" fillId="2" borderId="0" xfId="2" applyFont="1" applyFill="1" applyBorder="1" applyAlignment="1">
      <alignment vertical="center"/>
    </xf>
    <xf numFmtId="0" fontId="8" fillId="2" borderId="0" xfId="7" applyFont="1" applyFill="1" applyAlignment="1">
      <alignment horizontal="left" vertical="center"/>
    </xf>
    <xf numFmtId="167" fontId="8" fillId="2" borderId="0" xfId="7" applyNumberFormat="1" applyFont="1" applyFill="1" applyAlignment="1">
      <alignment vertical="center"/>
    </xf>
    <xf numFmtId="167" fontId="8" fillId="2" borderId="0" xfId="7" applyNumberFormat="1" applyFont="1" applyFill="1" applyAlignment="1">
      <alignment horizontal="left" vertical="center"/>
    </xf>
    <xf numFmtId="2" fontId="4" fillId="2" borderId="0" xfId="7" applyNumberFormat="1" applyFont="1" applyFill="1" applyAlignment="1">
      <alignment vertical="center"/>
    </xf>
    <xf numFmtId="0" fontId="8" fillId="2" borderId="0" xfId="7" applyFont="1" applyFill="1" applyAlignment="1">
      <alignment vertical="center"/>
    </xf>
    <xf numFmtId="167" fontId="8" fillId="2" borderId="0" xfId="7" applyNumberFormat="1" applyFont="1" applyFill="1" applyAlignment="1">
      <alignment vertical="center" wrapText="1"/>
    </xf>
    <xf numFmtId="0" fontId="4" fillId="2" borderId="0" xfId="7" applyFont="1" applyFill="1" applyAlignment="1">
      <alignment vertical="center"/>
    </xf>
    <xf numFmtId="0" fontId="7" fillId="2" borderId="0" xfId="7" applyFont="1" applyFill="1" applyBorder="1" applyAlignment="1">
      <alignment vertical="center" wrapText="1"/>
    </xf>
    <xf numFmtId="0" fontId="7" fillId="2" borderId="0" xfId="7" applyFont="1" applyFill="1" applyAlignment="1">
      <alignment vertical="center"/>
    </xf>
    <xf numFmtId="0" fontId="8" fillId="2" borderId="0" xfId="7" applyFont="1" applyFill="1" applyBorder="1" applyAlignment="1">
      <alignment vertical="center"/>
    </xf>
    <xf numFmtId="43" fontId="4" fillId="2" borderId="0" xfId="3" applyFont="1" applyFill="1" applyAlignment="1">
      <alignment vertical="center"/>
    </xf>
    <xf numFmtId="2" fontId="8" fillId="2" borderId="0" xfId="7" applyNumberFormat="1" applyFont="1" applyFill="1" applyAlignment="1">
      <alignment vertical="center" wrapText="1"/>
    </xf>
    <xf numFmtId="2" fontId="8" fillId="2" borderId="0" xfId="7" applyNumberFormat="1" applyFont="1" applyFill="1" applyAlignment="1">
      <alignment horizontal="left" vertical="center"/>
    </xf>
    <xf numFmtId="165" fontId="4" fillId="2" borderId="0" xfId="4" applyNumberFormat="1" applyFont="1" applyFill="1" applyAlignment="1">
      <alignment vertical="center"/>
    </xf>
    <xf numFmtId="165" fontId="8" fillId="2" borderId="0" xfId="3" applyNumberFormat="1" applyFont="1" applyFill="1" applyAlignment="1">
      <alignment horizontal="center" vertical="center"/>
    </xf>
    <xf numFmtId="2" fontId="4" fillId="2" borderId="0" xfId="7" applyNumberFormat="1" applyFont="1" applyFill="1" applyAlignment="1">
      <alignment horizontal="left" vertical="center"/>
    </xf>
    <xf numFmtId="165" fontId="8" fillId="2" borderId="0" xfId="4" applyNumberFormat="1" applyFont="1" applyFill="1" applyAlignment="1">
      <alignment vertical="center"/>
    </xf>
    <xf numFmtId="0" fontId="8" fillId="2" borderId="0" xfId="7" applyFont="1" applyFill="1" applyBorder="1" applyAlignment="1">
      <alignment horizontal="center" vertical="center" wrapText="1"/>
    </xf>
    <xf numFmtId="0" fontId="8" fillId="2" borderId="0" xfId="7" applyFont="1" applyFill="1" applyBorder="1" applyAlignment="1">
      <alignment horizontal="left" vertical="center"/>
    </xf>
    <xf numFmtId="2" fontId="4" fillId="2" borderId="0" xfId="7" applyNumberFormat="1" applyFont="1" applyFill="1" applyBorder="1" applyAlignment="1">
      <alignment horizontal="left" vertical="center"/>
    </xf>
    <xf numFmtId="165" fontId="8" fillId="2" borderId="0" xfId="4" applyNumberFormat="1" applyFont="1" applyFill="1" applyBorder="1" applyAlignment="1">
      <alignment vertical="center"/>
    </xf>
    <xf numFmtId="0" fontId="4" fillId="2" borderId="0" xfId="2" applyFont="1" applyFill="1" applyAlignment="1">
      <alignment vertical="top"/>
    </xf>
    <xf numFmtId="0" fontId="8" fillId="2" borderId="0" xfId="7" applyFont="1" applyFill="1" applyBorder="1" applyAlignment="1">
      <alignment vertical="top"/>
    </xf>
    <xf numFmtId="0" fontId="8" fillId="2" borderId="0" xfId="7" applyFont="1" applyFill="1" applyBorder="1" applyAlignment="1">
      <alignment vertical="center" wrapText="1"/>
    </xf>
    <xf numFmtId="165" fontId="8" fillId="2" borderId="0" xfId="4" applyNumberFormat="1" applyFont="1" applyFill="1" applyBorder="1" applyAlignment="1">
      <alignment vertical="top"/>
    </xf>
    <xf numFmtId="2" fontId="4" fillId="2" borderId="0" xfId="7" applyNumberFormat="1" applyFont="1" applyFill="1" applyAlignment="1">
      <alignment vertical="top"/>
    </xf>
    <xf numFmtId="43" fontId="4" fillId="2" borderId="0" xfId="3" applyFont="1" applyFill="1" applyAlignment="1">
      <alignment vertical="top"/>
    </xf>
    <xf numFmtId="165" fontId="8" fillId="2" borderId="0" xfId="4" applyNumberFormat="1" applyFont="1" applyFill="1" applyAlignment="1">
      <alignment vertical="top"/>
    </xf>
    <xf numFmtId="0" fontId="4" fillId="2" borderId="0" xfId="2" applyFont="1" applyFill="1" applyBorder="1"/>
    <xf numFmtId="165" fontId="4" fillId="2" borderId="0" xfId="4" applyNumberFormat="1" applyFont="1" applyFill="1"/>
    <xf numFmtId="49" fontId="4" fillId="0" borderId="1" xfId="2" applyNumberFormat="1" applyFont="1" applyBorder="1" applyAlignment="1">
      <alignment horizontal="center" vertical="center" wrapText="1"/>
    </xf>
    <xf numFmtId="10" fontId="4" fillId="2" borderId="0" xfId="112" applyNumberFormat="1" applyFont="1" applyFill="1"/>
    <xf numFmtId="14" fontId="7" fillId="2" borderId="0" xfId="1" applyNumberFormat="1" applyFont="1" applyFill="1" applyAlignment="1">
      <alignment horizontal="left" vertical="center" wrapText="1"/>
    </xf>
    <xf numFmtId="165" fontId="8" fillId="3" borderId="3" xfId="3" applyNumberFormat="1" applyFont="1" applyFill="1" applyBorder="1" applyAlignment="1">
      <alignment horizontal="center" vertical="center" wrapText="1"/>
    </xf>
    <xf numFmtId="165" fontId="7" fillId="2" borderId="0" xfId="3" applyNumberFormat="1" applyFont="1" applyFill="1" applyBorder="1" applyAlignment="1">
      <alignment vertical="center" wrapText="1"/>
    </xf>
    <xf numFmtId="3" fontId="8" fillId="2" borderId="0" xfId="1" applyNumberFormat="1" applyFont="1" applyFill="1" applyAlignment="1">
      <alignment vertical="top"/>
    </xf>
    <xf numFmtId="14" fontId="12" fillId="3" borderId="5" xfId="119" quotePrefix="1" applyNumberFormat="1" applyFont="1" applyFill="1" applyBorder="1" applyAlignment="1" applyProtection="1">
      <alignment horizontal="center" vertical="top"/>
    </xf>
    <xf numFmtId="165" fontId="4" fillId="2" borderId="5" xfId="4" applyNumberFormat="1" applyFont="1" applyFill="1" applyBorder="1" applyAlignment="1">
      <alignment horizontal="right" vertical="center"/>
    </xf>
    <xf numFmtId="165" fontId="4" fillId="2" borderId="1" xfId="4" applyNumberFormat="1" applyFont="1" applyFill="1" applyBorder="1" applyAlignment="1">
      <alignment horizontal="right" vertical="center"/>
    </xf>
    <xf numFmtId="43" fontId="4" fillId="2" borderId="1" xfId="119" applyFont="1" applyFill="1" applyBorder="1" applyAlignment="1">
      <alignment horizontal="right" vertical="center"/>
    </xf>
    <xf numFmtId="43" fontId="4" fillId="0" borderId="1" xfId="4" applyFont="1" applyBorder="1" applyAlignment="1">
      <alignment horizontal="right" vertical="center" wrapText="1"/>
    </xf>
    <xf numFmtId="43" fontId="4" fillId="2" borderId="1" xfId="4" applyNumberFormat="1" applyFont="1" applyFill="1" applyBorder="1" applyAlignment="1">
      <alignment horizontal="right" vertical="center"/>
    </xf>
    <xf numFmtId="10" fontId="4" fillId="2" borderId="1" xfId="100" applyNumberFormat="1" applyFont="1" applyFill="1" applyBorder="1" applyAlignment="1">
      <alignment horizontal="right" vertical="center"/>
    </xf>
    <xf numFmtId="43" fontId="4" fillId="2" borderId="9" xfId="119" applyFont="1" applyFill="1" applyBorder="1" applyAlignment="1">
      <alignment vertical="center"/>
    </xf>
    <xf numFmtId="165" fontId="4" fillId="2" borderId="9" xfId="119" applyNumberFormat="1" applyFont="1" applyFill="1" applyBorder="1" applyAlignment="1">
      <alignment vertical="center"/>
    </xf>
    <xf numFmtId="43" fontId="4" fillId="2" borderId="8" xfId="119" applyFont="1" applyFill="1" applyBorder="1" applyAlignment="1">
      <alignment vertical="center"/>
    </xf>
    <xf numFmtId="165" fontId="4" fillId="0" borderId="1" xfId="4" applyNumberFormat="1" applyFont="1" applyBorder="1" applyAlignment="1">
      <alignment horizontal="right" vertical="center" wrapText="1"/>
    </xf>
    <xf numFmtId="14" fontId="12" fillId="3" borderId="6" xfId="119" quotePrefix="1" applyNumberFormat="1" applyFont="1" applyFill="1" applyBorder="1" applyAlignment="1" applyProtection="1">
      <alignment horizontal="center" vertical="top"/>
    </xf>
    <xf numFmtId="0" fontId="4" fillId="0" borderId="8" xfId="2" applyFont="1" applyBorder="1" applyAlignment="1">
      <alignment wrapText="1"/>
    </xf>
    <xf numFmtId="165" fontId="4" fillId="2" borderId="8" xfId="4" applyNumberFormat="1" applyFont="1" applyFill="1" applyBorder="1" applyAlignment="1">
      <alignment vertical="center"/>
    </xf>
    <xf numFmtId="165" fontId="4" fillId="0" borderId="8" xfId="4" applyNumberFormat="1" applyFont="1" applyBorder="1" applyAlignment="1">
      <alignment vertical="center" wrapText="1"/>
    </xf>
    <xf numFmtId="43" fontId="4" fillId="0" borderId="8" xfId="4" applyFont="1" applyBorder="1" applyAlignment="1">
      <alignment vertical="center" wrapText="1"/>
    </xf>
    <xf numFmtId="43" fontId="4" fillId="0" borderId="8" xfId="119" applyFont="1" applyBorder="1" applyAlignment="1">
      <alignment vertical="center" wrapText="1"/>
    </xf>
    <xf numFmtId="43" fontId="4" fillId="2" borderId="8" xfId="4" applyNumberFormat="1" applyFont="1" applyFill="1" applyBorder="1" applyAlignment="1">
      <alignment vertical="center"/>
    </xf>
    <xf numFmtId="10" fontId="4" fillId="2" borderId="8" xfId="100" applyNumberFormat="1" applyFont="1" applyFill="1" applyBorder="1" applyAlignment="1">
      <alignment vertical="center"/>
    </xf>
    <xf numFmtId="11" fontId="6" fillId="0" borderId="8" xfId="2" applyNumberFormat="1" applyFont="1" applyBorder="1" applyAlignment="1">
      <alignment horizontal="left" vertical="center" wrapText="1"/>
    </xf>
    <xf numFmtId="11" fontId="6" fillId="0" borderId="9" xfId="2" applyNumberFormat="1" applyFont="1" applyBorder="1" applyAlignment="1">
      <alignment horizontal="left" vertical="center" wrapText="1"/>
    </xf>
    <xf numFmtId="49" fontId="6" fillId="0" borderId="8" xfId="2" applyNumberFormat="1" applyFont="1" applyBorder="1" applyAlignment="1">
      <alignment horizontal="left" vertical="center" wrapText="1"/>
    </xf>
    <xf numFmtId="49" fontId="6" fillId="0" borderId="9" xfId="2" applyNumberFormat="1" applyFont="1" applyBorder="1" applyAlignment="1">
      <alignment horizontal="left" vertical="center" wrapText="1"/>
    </xf>
    <xf numFmtId="0" fontId="6" fillId="2" borderId="0" xfId="2" applyFont="1" applyFill="1" applyBorder="1" applyAlignment="1">
      <alignment horizontal="left" vertical="top" wrapText="1"/>
    </xf>
    <xf numFmtId="0" fontId="8" fillId="2" borderId="0" xfId="7" applyFont="1" applyFill="1" applyBorder="1" applyAlignment="1">
      <alignment vertical="center"/>
    </xf>
    <xf numFmtId="0" fontId="6" fillId="4" borderId="10" xfId="2" applyNumberFormat="1" applyFont="1" applyFill="1" applyBorder="1" applyAlignment="1" applyProtection="1">
      <alignment horizontal="left" vertical="center" wrapText="1"/>
    </xf>
    <xf numFmtId="0" fontId="6" fillId="4" borderId="0" xfId="2" applyNumberFormat="1" applyFont="1" applyFill="1" applyBorder="1" applyAlignment="1" applyProtection="1">
      <alignment horizontal="left" vertical="center" wrapText="1"/>
    </xf>
    <xf numFmtId="0" fontId="8" fillId="2" borderId="0" xfId="7" applyFont="1" applyFill="1" applyBorder="1" applyAlignment="1">
      <alignment horizontal="center" vertical="center" wrapText="1"/>
    </xf>
    <xf numFmtId="167" fontId="8" fillId="2" borderId="0" xfId="7" applyNumberFormat="1" applyFont="1" applyFill="1" applyAlignment="1">
      <alignment horizontal="center" vertical="center" wrapText="1"/>
    </xf>
    <xf numFmtId="165" fontId="7" fillId="2" borderId="0" xfId="3" applyNumberFormat="1" applyFont="1" applyFill="1" applyBorder="1" applyAlignment="1">
      <alignment horizontal="center" vertical="center" wrapText="1"/>
    </xf>
    <xf numFmtId="0" fontId="8" fillId="2" borderId="0" xfId="7" applyFont="1" applyFill="1" applyBorder="1" applyAlignment="1">
      <alignment horizontal="right" vertical="center"/>
    </xf>
    <xf numFmtId="2" fontId="8" fillId="2" borderId="0" xfId="7" applyNumberFormat="1" applyFont="1" applyFill="1" applyAlignment="1">
      <alignment horizontal="center" vertical="center" wrapText="1"/>
    </xf>
    <xf numFmtId="0" fontId="8" fillId="0" borderId="0" xfId="8" applyFont="1" applyFill="1" applyAlignment="1">
      <alignment horizontal="center" vertical="top"/>
    </xf>
    <xf numFmtId="49" fontId="13" fillId="0" borderId="8" xfId="2" applyNumberFormat="1" applyFont="1" applyBorder="1" applyAlignment="1">
      <alignment horizontal="left" vertical="center" wrapText="1"/>
    </xf>
    <xf numFmtId="49" fontId="13" fillId="0" borderId="9" xfId="2" applyNumberFormat="1" applyFont="1" applyBorder="1" applyAlignment="1">
      <alignment horizontal="left" vertical="center" wrapText="1"/>
    </xf>
    <xf numFmtId="49" fontId="6" fillId="0" borderId="1" xfId="2" applyNumberFormat="1" applyFont="1" applyBorder="1" applyAlignment="1">
      <alignment horizontal="left" vertical="center" wrapText="1"/>
    </xf>
    <xf numFmtId="49" fontId="3" fillId="0" borderId="8" xfId="2" applyNumberFormat="1" applyFont="1" applyBorder="1" applyAlignment="1">
      <alignment horizontal="left" vertical="center" wrapText="1"/>
    </xf>
    <xf numFmtId="49" fontId="3" fillId="0" borderId="9" xfId="2" applyNumberFormat="1" applyFont="1" applyBorder="1" applyAlignment="1">
      <alignment horizontal="left" vertical="center" wrapText="1"/>
    </xf>
    <xf numFmtId="3" fontId="8" fillId="2" borderId="0" xfId="1" applyNumberFormat="1" applyFont="1" applyFill="1" applyAlignment="1">
      <alignment horizontal="left" vertical="top" wrapText="1"/>
    </xf>
    <xf numFmtId="166" fontId="8" fillId="2" borderId="0" xfId="1" applyNumberFormat="1" applyFont="1" applyFill="1" applyAlignment="1">
      <alignment horizontal="left" vertical="center" wrapText="1"/>
    </xf>
    <xf numFmtId="166" fontId="7" fillId="2" borderId="0" xfId="1" applyNumberFormat="1" applyFont="1" applyFill="1" applyAlignment="1">
      <alignment horizontal="left" vertical="center" wrapText="1"/>
    </xf>
    <xf numFmtId="0" fontId="8" fillId="3" borderId="2" xfId="1" applyFont="1" applyFill="1" applyBorder="1" applyAlignment="1">
      <alignment horizontal="center" vertical="center" wrapText="1"/>
    </xf>
    <xf numFmtId="0" fontId="8" fillId="3" borderId="5" xfId="1" applyFont="1" applyFill="1" applyBorder="1" applyAlignment="1">
      <alignment horizontal="center" vertical="center" wrapText="1"/>
    </xf>
    <xf numFmtId="0" fontId="8" fillId="3" borderId="3" xfId="1" applyFont="1" applyFill="1" applyBorder="1" applyAlignment="1">
      <alignment horizontal="center" vertical="center" wrapText="1"/>
    </xf>
    <xf numFmtId="0" fontId="8" fillId="3" borderId="4" xfId="1" applyFont="1" applyFill="1" applyBorder="1" applyAlignment="1">
      <alignment horizontal="center" vertical="center" wrapText="1"/>
    </xf>
    <xf numFmtId="0" fontId="8" fillId="3" borderId="6" xfId="1" applyFont="1" applyFill="1" applyBorder="1" applyAlignment="1">
      <alignment horizontal="center" vertical="center" wrapText="1"/>
    </xf>
    <xf numFmtId="0" fontId="8" fillId="3" borderId="7" xfId="1" applyFont="1" applyFill="1" applyBorder="1" applyAlignment="1">
      <alignment horizontal="center" vertical="center" wrapText="1"/>
    </xf>
    <xf numFmtId="0" fontId="2" fillId="2" borderId="0" xfId="1" applyFont="1" applyFill="1" applyAlignment="1">
      <alignment horizontal="center" wrapText="1"/>
    </xf>
    <xf numFmtId="0" fontId="6" fillId="2" borderId="0" xfId="1" applyFont="1" applyFill="1" applyAlignment="1">
      <alignment horizontal="center" vertical="center" wrapText="1"/>
    </xf>
    <xf numFmtId="0" fontId="8" fillId="2" borderId="0" xfId="1" applyFont="1" applyFill="1" applyAlignment="1">
      <alignment horizontal="center" vertical="center" wrapText="1"/>
    </xf>
  </cellXfs>
  <cellStyles count="129">
    <cellStyle name="Comma 10" xfId="9"/>
    <cellStyle name="Comma 10 2" xfId="10"/>
    <cellStyle name="Comma 10 3" xfId="113"/>
    <cellStyle name="Comma 10 4" xfId="122"/>
    <cellStyle name="Comma 11" xfId="11"/>
    <cellStyle name="Comma 12" xfId="12"/>
    <cellStyle name="Comma 12 2" xfId="114"/>
    <cellStyle name="Comma 12 3" xfId="123"/>
    <cellStyle name="Comma 13" xfId="13"/>
    <cellStyle name="Comma 14" xfId="14"/>
    <cellStyle name="Comma 15" xfId="119"/>
    <cellStyle name="Comma 16" xfId="121"/>
    <cellStyle name="Comma 2" xfId="15"/>
    <cellStyle name="Comma 2 10" xfId="124"/>
    <cellStyle name="Comma 2 2" xfId="16"/>
    <cellStyle name="Comma 2 2 2" xfId="17"/>
    <cellStyle name="Comma 2 2 3" xfId="116"/>
    <cellStyle name="Comma 2 2 4" xfId="125"/>
    <cellStyle name="Comma 2 3" xfId="18"/>
    <cellStyle name="Comma 2 3 2" xfId="19"/>
    <cellStyle name="Comma 2 3 2 2" xfId="20"/>
    <cellStyle name="Comma 2 3 2 2 2" xfId="21"/>
    <cellStyle name="Comma 2 3 3" xfId="22"/>
    <cellStyle name="Comma 2 4" xfId="23"/>
    <cellStyle name="Comma 2 5" xfId="24"/>
    <cellStyle name="Comma 2 6" xfId="25"/>
    <cellStyle name="Comma 2 7" xfId="26"/>
    <cellStyle name="Comma 2 8" xfId="27"/>
    <cellStyle name="Comma 2 9" xfId="115"/>
    <cellStyle name="Comma 3" xfId="28"/>
    <cellStyle name="Comma 3 2" xfId="29"/>
    <cellStyle name="Comma 3 2 2" xfId="30"/>
    <cellStyle name="Comma 3 2 3" xfId="31"/>
    <cellStyle name="Comma 3 3" xfId="32"/>
    <cellStyle name="Comma 3 4" xfId="33"/>
    <cellStyle name="Comma 3 5" xfId="34"/>
    <cellStyle name="Comma 3 5 2" xfId="35"/>
    <cellStyle name="Comma 3 6" xfId="36"/>
    <cellStyle name="Comma 3 7" xfId="37"/>
    <cellStyle name="Comma 3 8" xfId="126"/>
    <cellStyle name="Comma 4" xfId="38"/>
    <cellStyle name="Comma 4 2" xfId="39"/>
    <cellStyle name="Comma 4 2 2" xfId="3"/>
    <cellStyle name="Comma 4 3" xfId="40"/>
    <cellStyle name="Comma 4 4" xfId="41"/>
    <cellStyle name="Comma 4 5" xfId="5"/>
    <cellStyle name="Comma 4 6" xfId="42"/>
    <cellStyle name="Comma 5" xfId="43"/>
    <cellStyle name="Comma 5 2" xfId="44"/>
    <cellStyle name="Comma 5 3" xfId="4"/>
    <cellStyle name="Comma 6" xfId="45"/>
    <cellStyle name="Comma 6 2" xfId="46"/>
    <cellStyle name="Comma 7" xfId="47"/>
    <cellStyle name="Comma 8" xfId="48"/>
    <cellStyle name="Comma 9" xfId="49"/>
    <cellStyle name="Currency [0] 2" xfId="50"/>
    <cellStyle name="Currency 2" xfId="51"/>
    <cellStyle name="Currency 3" xfId="52"/>
    <cellStyle name="Currency 4" xfId="53"/>
    <cellStyle name="Normal" xfId="0" builtinId="0"/>
    <cellStyle name="Normal 10" xfId="54"/>
    <cellStyle name="Normal 11" xfId="55"/>
    <cellStyle name="Normal 11 2" xfId="56"/>
    <cellStyle name="Normal 12" xfId="57"/>
    <cellStyle name="Normal 12 2" xfId="58"/>
    <cellStyle name="Normal 13" xfId="59"/>
    <cellStyle name="Normal 14" xfId="60"/>
    <cellStyle name="Normal 15" xfId="61"/>
    <cellStyle name="Normal 15 2" xfId="62"/>
    <cellStyle name="Normal 15 3" xfId="63"/>
    <cellStyle name="Normal 15 4" xfId="64"/>
    <cellStyle name="Normal 15 5" xfId="8"/>
    <cellStyle name="Normal 16" xfId="65"/>
    <cellStyle name="Normal 17" xfId="120"/>
    <cellStyle name="Normal 18" xfId="66"/>
    <cellStyle name="Normal 18 2" xfId="67"/>
    <cellStyle name="Normal 19" xfId="2"/>
    <cellStyle name="Normal 2" xfId="68"/>
    <cellStyle name="Normal 2 2" xfId="69"/>
    <cellStyle name="Normal 2 3" xfId="70"/>
    <cellStyle name="Normal 2 3 2" xfId="71"/>
    <cellStyle name="Normal 2 3 3" xfId="72"/>
    <cellStyle name="Normal 2 4" xfId="73"/>
    <cellStyle name="Normal 2 5" xfId="127"/>
    <cellStyle name="Normal 3" xfId="74"/>
    <cellStyle name="Normal 3 2" xfId="75"/>
    <cellStyle name="Normal 3 2 2" xfId="76"/>
    <cellStyle name="Normal 3 2 2 2" xfId="77"/>
    <cellStyle name="Normal 3 2 3" xfId="78"/>
    <cellStyle name="Normal 3 2 3 2" xfId="79"/>
    <cellStyle name="Normal 3 2 3 3" xfId="80"/>
    <cellStyle name="Normal 3 2 3 5" xfId="81"/>
    <cellStyle name="Normal 3 2 6" xfId="82"/>
    <cellStyle name="Normal 3 2 6 2" xfId="1"/>
    <cellStyle name="Normal 3 3" xfId="83"/>
    <cellStyle name="Normal 3 4" xfId="84"/>
    <cellStyle name="Normal 3 5" xfId="85"/>
    <cellStyle name="Normal 3 6" xfId="86"/>
    <cellStyle name="Normal 38" xfId="87"/>
    <cellStyle name="Normal 4" xfId="88"/>
    <cellStyle name="Normal 4 2" xfId="89"/>
    <cellStyle name="Normal 4 2 2" xfId="90"/>
    <cellStyle name="Normal 4 3" xfId="91"/>
    <cellStyle name="Normal 4 4" xfId="92"/>
    <cellStyle name="Normal 4 5" xfId="93"/>
    <cellStyle name="Normal 45 11" xfId="117"/>
    <cellStyle name="Normal 5" xfId="94"/>
    <cellStyle name="Normal 6" xfId="95"/>
    <cellStyle name="Normal 6 2" xfId="96"/>
    <cellStyle name="Normal 6 37" xfId="118"/>
    <cellStyle name="Normal 7" xfId="97"/>
    <cellStyle name="Normal 8" xfId="98"/>
    <cellStyle name="Normal 9" xfId="99"/>
    <cellStyle name="Normal_Bao cao tai chinh 280405" xfId="7"/>
    <cellStyle name="Percent" xfId="112" builtinId="5"/>
    <cellStyle name="Percent 10" xfId="6"/>
    <cellStyle name="Percent 2" xfId="100"/>
    <cellStyle name="Percent 2 2" xfId="101"/>
    <cellStyle name="Percent 2 2 2" xfId="102"/>
    <cellStyle name="Percent 2 3" xfId="103"/>
    <cellStyle name="Percent 2 4" xfId="104"/>
    <cellStyle name="Percent 2 5" xfId="105"/>
    <cellStyle name="Percent 3" xfId="106"/>
    <cellStyle name="Percent 3 2" xfId="107"/>
    <cellStyle name="Percent 3 3" xfId="128"/>
    <cellStyle name="Percent 4" xfId="108"/>
    <cellStyle name="Percent 5" xfId="109"/>
    <cellStyle name="Percent 6" xfId="110"/>
    <cellStyle name="Percent 7" xfId="1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156882</xdr:colOff>
      <xdr:row>0</xdr:row>
      <xdr:rowOff>201706</xdr:rowOff>
    </xdr:from>
    <xdr:to>
      <xdr:col>4</xdr:col>
      <xdr:colOff>784412</xdr:colOff>
      <xdr:row>1</xdr:row>
      <xdr:rowOff>453361</xdr:rowOff>
    </xdr:to>
    <xdr:pic>
      <xdr:nvPicPr>
        <xdr:cNvPr id="4" name="Picture 3" descr="Logo&#10;&#10;Description automatically generated"/>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882" y="201706"/>
          <a:ext cx="1266265" cy="8343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M62"/>
  <sheetViews>
    <sheetView tabSelected="1" topLeftCell="C19" zoomScale="85" zoomScaleNormal="85" zoomScaleSheetLayoutView="100" zoomScalePageLayoutView="85" workbookViewId="0">
      <selection activeCell="C37" sqref="C37:G37"/>
    </sheetView>
  </sheetViews>
  <sheetFormatPr defaultRowHeight="16.5"/>
  <cols>
    <col min="1" max="2" width="5" style="2" hidden="1" customWidth="1"/>
    <col min="3" max="3" width="7.28515625" style="2" customWidth="1"/>
    <col min="4" max="4" width="3.42578125" style="2" customWidth="1"/>
    <col min="5" max="5" width="68.85546875" style="2" customWidth="1"/>
    <col min="6" max="6" width="35" style="2" customWidth="1"/>
    <col min="7" max="7" width="32.42578125" style="2" customWidth="1"/>
    <col min="8" max="8" width="39.28515625" style="57" customWidth="1"/>
    <col min="9" max="9" width="11.42578125" style="2" bestFit="1" customWidth="1"/>
    <col min="10" max="16384" width="9.140625" style="2"/>
  </cols>
  <sheetData>
    <row r="1" spans="3:13" ht="45.75" customHeight="1">
      <c r="C1" s="111" t="s">
        <v>0</v>
      </c>
      <c r="D1" s="111"/>
      <c r="E1" s="111"/>
      <c r="F1" s="111"/>
      <c r="G1" s="111"/>
      <c r="H1" s="111"/>
      <c r="I1" s="1"/>
      <c r="J1" s="1"/>
      <c r="K1" s="1"/>
      <c r="L1" s="1"/>
      <c r="M1" s="1"/>
    </row>
    <row r="2" spans="3:13" ht="39" customHeight="1">
      <c r="C2" s="112" t="s">
        <v>1</v>
      </c>
      <c r="D2" s="112"/>
      <c r="E2" s="112"/>
      <c r="F2" s="112"/>
      <c r="G2" s="112"/>
      <c r="H2" s="112"/>
      <c r="I2" s="1"/>
      <c r="J2" s="1"/>
      <c r="K2" s="1"/>
      <c r="L2" s="1"/>
      <c r="M2" s="1"/>
    </row>
    <row r="3" spans="3:13" ht="45.75" customHeight="1">
      <c r="C3" s="113" t="s">
        <v>2</v>
      </c>
      <c r="D3" s="113"/>
      <c r="E3" s="113"/>
      <c r="F3" s="113"/>
      <c r="G3" s="113"/>
      <c r="H3" s="113"/>
      <c r="I3" s="3"/>
      <c r="J3" s="3"/>
      <c r="K3" s="3"/>
      <c r="L3" s="3"/>
      <c r="M3" s="3"/>
    </row>
    <row r="4" spans="3:13" ht="35.25" customHeight="1">
      <c r="C4" s="113" t="s">
        <v>46</v>
      </c>
      <c r="D4" s="113"/>
      <c r="E4" s="113"/>
      <c r="F4" s="113"/>
      <c r="G4" s="113"/>
      <c r="H4" s="113"/>
      <c r="I4" s="3"/>
      <c r="J4" s="3"/>
      <c r="K4" s="3"/>
      <c r="L4" s="3"/>
      <c r="M4" s="3"/>
    </row>
    <row r="5" spans="3:13">
      <c r="C5" s="4"/>
      <c r="D5" s="4"/>
      <c r="E5" s="5"/>
      <c r="F5" s="6"/>
      <c r="G5" s="7"/>
      <c r="H5" s="8"/>
      <c r="I5" s="5"/>
      <c r="J5" s="5"/>
      <c r="K5" s="5"/>
      <c r="L5" s="5"/>
      <c r="M5" s="5"/>
    </row>
    <row r="6" spans="3:13" ht="33.75" customHeight="1">
      <c r="C6" s="9" t="s">
        <v>3</v>
      </c>
      <c r="D6" s="10"/>
      <c r="E6" s="11" t="s">
        <v>4</v>
      </c>
      <c r="F6" s="102" t="s">
        <v>43</v>
      </c>
      <c r="G6" s="102"/>
      <c r="H6" s="102"/>
      <c r="I6" s="12"/>
      <c r="J6" s="12"/>
      <c r="K6" s="12"/>
      <c r="L6" s="12"/>
      <c r="M6" s="12"/>
    </row>
    <row r="7" spans="3:13" ht="72.75" customHeight="1">
      <c r="C7" s="9" t="s">
        <v>5</v>
      </c>
      <c r="D7" s="10"/>
      <c r="E7" s="11" t="s">
        <v>6</v>
      </c>
      <c r="F7" s="102" t="s">
        <v>7</v>
      </c>
      <c r="G7" s="102"/>
      <c r="H7" s="63"/>
      <c r="I7" s="12"/>
      <c r="J7" s="12"/>
      <c r="K7" s="12"/>
      <c r="L7" s="12"/>
      <c r="M7" s="12"/>
    </row>
    <row r="8" spans="3:13" ht="33.75" customHeight="1">
      <c r="C8" s="9" t="s">
        <v>8</v>
      </c>
      <c r="D8" s="10"/>
      <c r="E8" s="11" t="s">
        <v>9</v>
      </c>
      <c r="F8" s="102" t="s">
        <v>68</v>
      </c>
      <c r="G8" s="102"/>
      <c r="H8" s="102"/>
      <c r="I8" s="12"/>
      <c r="J8" s="12"/>
      <c r="K8" s="12"/>
      <c r="L8" s="12"/>
      <c r="M8" s="12"/>
    </row>
    <row r="9" spans="3:13" ht="18" customHeight="1">
      <c r="C9" s="9">
        <v>4</v>
      </c>
      <c r="D9" s="10"/>
      <c r="E9" s="13" t="s">
        <v>10</v>
      </c>
      <c r="F9" s="103" t="str">
        <f>"Từ ngày "&amp;TEXT(G16+1,"dd-mm-yyyy")&amp;" đến ngày "&amp;TEXT(F16,"dd-mm-yyyy")</f>
        <v>Từ ngày 28-07-2023 đến ngày 03-08-2023</v>
      </c>
      <c r="G9" s="103"/>
      <c r="H9" s="103"/>
      <c r="I9" s="12"/>
      <c r="J9" s="12"/>
      <c r="K9" s="12"/>
      <c r="L9" s="12"/>
      <c r="M9" s="12"/>
    </row>
    <row r="10" spans="3:13" ht="20.25" customHeight="1">
      <c r="C10" s="14"/>
      <c r="D10" s="10"/>
      <c r="E10" s="15" t="s">
        <v>11</v>
      </c>
      <c r="F10" s="104" t="str">
        <f>"From "&amp;TEXT(G16+1,"dd-mm-yyyy")&amp;" To "&amp;TEXT(F16,"dd-mm-yyyy")</f>
        <v>From 28-07-2023 To 03-08-2023</v>
      </c>
      <c r="G10" s="104"/>
      <c r="H10" s="104"/>
      <c r="I10" s="12"/>
      <c r="J10" s="12"/>
      <c r="K10" s="12"/>
      <c r="L10" s="12"/>
      <c r="M10" s="12"/>
    </row>
    <row r="11" spans="3:13" ht="20.25" customHeight="1">
      <c r="C11" s="9">
        <v>5</v>
      </c>
      <c r="D11" s="10"/>
      <c r="E11" s="13" t="s">
        <v>12</v>
      </c>
      <c r="F11" s="16">
        <f>+F16+1</f>
        <v>45142</v>
      </c>
      <c r="G11" s="17"/>
      <c r="H11" s="17"/>
      <c r="I11" s="12"/>
      <c r="J11" s="12"/>
    </row>
    <row r="12" spans="3:13" ht="18.75" customHeight="1">
      <c r="C12" s="14"/>
      <c r="D12" s="10"/>
      <c r="E12" s="15" t="s">
        <v>13</v>
      </c>
      <c r="F12" s="60">
        <f>+F11</f>
        <v>45142</v>
      </c>
      <c r="G12" s="17"/>
      <c r="H12" s="17"/>
      <c r="I12" s="12"/>
      <c r="J12" s="12"/>
    </row>
    <row r="13" spans="3:13" ht="34.5" customHeight="1">
      <c r="C13" s="18"/>
      <c r="D13" s="10"/>
      <c r="E13" s="12"/>
      <c r="F13" s="12"/>
      <c r="G13" s="19" t="s">
        <v>14</v>
      </c>
      <c r="H13" s="19"/>
      <c r="I13" s="12"/>
      <c r="J13" s="12"/>
      <c r="K13" s="12"/>
      <c r="L13" s="12"/>
      <c r="M13" s="12"/>
    </row>
    <row r="14" spans="3:13" ht="34.5" customHeight="1">
      <c r="C14" s="18" t="s">
        <v>15</v>
      </c>
      <c r="D14" s="10"/>
      <c r="E14" s="12"/>
      <c r="F14" s="12"/>
      <c r="G14" s="19"/>
      <c r="H14" s="19"/>
      <c r="I14" s="12"/>
      <c r="J14" s="12"/>
      <c r="K14" s="12"/>
      <c r="L14" s="12"/>
      <c r="M14" s="12"/>
    </row>
    <row r="15" spans="3:13" ht="51" customHeight="1">
      <c r="C15" s="105" t="s">
        <v>16</v>
      </c>
      <c r="D15" s="107" t="s">
        <v>17</v>
      </c>
      <c r="E15" s="108"/>
      <c r="F15" s="61" t="s">
        <v>18</v>
      </c>
      <c r="G15" s="20" t="s">
        <v>60</v>
      </c>
      <c r="H15" s="21"/>
      <c r="I15" s="21"/>
      <c r="J15" s="21"/>
      <c r="K15" s="21"/>
      <c r="L15" s="21"/>
    </row>
    <row r="16" spans="3:13" ht="17.25" customHeight="1">
      <c r="C16" s="106"/>
      <c r="D16" s="109"/>
      <c r="E16" s="110"/>
      <c r="F16" s="75">
        <v>45141</v>
      </c>
      <c r="G16" s="64">
        <v>45134</v>
      </c>
      <c r="H16" s="21"/>
      <c r="I16" s="21"/>
      <c r="J16" s="21"/>
      <c r="K16" s="21"/>
      <c r="L16" s="21"/>
    </row>
    <row r="17" spans="3:12" ht="27.75" customHeight="1">
      <c r="C17" s="22" t="s">
        <v>19</v>
      </c>
      <c r="D17" s="97" t="s">
        <v>20</v>
      </c>
      <c r="E17" s="98"/>
      <c r="F17" s="76"/>
      <c r="G17" s="65"/>
      <c r="H17" s="12"/>
      <c r="I17" s="12"/>
      <c r="J17" s="12"/>
      <c r="K17" s="12"/>
      <c r="L17" s="12"/>
    </row>
    <row r="18" spans="3:12" ht="29.25" customHeight="1">
      <c r="C18" s="22" t="s">
        <v>21</v>
      </c>
      <c r="D18" s="100" t="s">
        <v>62</v>
      </c>
      <c r="E18" s="101"/>
      <c r="F18" s="76"/>
      <c r="G18" s="66"/>
      <c r="H18" s="21"/>
      <c r="I18" s="12"/>
      <c r="J18" s="12"/>
      <c r="K18" s="12"/>
      <c r="L18" s="12"/>
    </row>
    <row r="19" spans="3:12" ht="17.25" customHeight="1">
      <c r="C19" s="23" t="s">
        <v>22</v>
      </c>
      <c r="D19" s="85" t="s">
        <v>23</v>
      </c>
      <c r="E19" s="86"/>
      <c r="F19" s="77">
        <v>91889265714</v>
      </c>
      <c r="G19" s="66">
        <v>90888252025</v>
      </c>
      <c r="H19" s="21"/>
      <c r="I19" s="12"/>
      <c r="J19" s="12"/>
      <c r="K19" s="12"/>
      <c r="L19" s="12"/>
    </row>
    <row r="20" spans="3:12" ht="17.25" customHeight="1">
      <c r="C20" s="24" t="s">
        <v>24</v>
      </c>
      <c r="D20" s="85" t="s">
        <v>25</v>
      </c>
      <c r="E20" s="86"/>
      <c r="F20" s="73">
        <v>16064.57</v>
      </c>
      <c r="G20" s="67">
        <v>15892.25</v>
      </c>
      <c r="H20" s="21"/>
      <c r="I20" s="12"/>
      <c r="J20" s="12"/>
      <c r="K20" s="12"/>
      <c r="L20" s="12"/>
    </row>
    <row r="21" spans="3:12" ht="28.5" customHeight="1">
      <c r="C21" s="22" t="s">
        <v>26</v>
      </c>
      <c r="D21" s="100" t="s">
        <v>63</v>
      </c>
      <c r="E21" s="98"/>
      <c r="F21" s="76"/>
      <c r="G21" s="66"/>
      <c r="H21" s="21"/>
      <c r="I21" s="12"/>
      <c r="J21" s="12"/>
      <c r="K21" s="12"/>
      <c r="L21" s="12"/>
    </row>
    <row r="22" spans="3:12" ht="37.5" customHeight="1">
      <c r="C22" s="23" t="s">
        <v>27</v>
      </c>
      <c r="D22" s="85" t="s">
        <v>23</v>
      </c>
      <c r="E22" s="86"/>
      <c r="F22" s="72">
        <v>92275735036</v>
      </c>
      <c r="G22" s="72">
        <v>91889265714</v>
      </c>
      <c r="H22" s="21"/>
      <c r="I22" s="12"/>
      <c r="J22" s="12"/>
      <c r="K22" s="12"/>
      <c r="L22" s="12"/>
    </row>
    <row r="23" spans="3:12" ht="18" customHeight="1">
      <c r="C23" s="24" t="s">
        <v>28</v>
      </c>
      <c r="D23" s="85" t="s">
        <v>25</v>
      </c>
      <c r="E23" s="86"/>
      <c r="F23" s="71">
        <v>16132.54</v>
      </c>
      <c r="G23" s="71">
        <v>16064.57</v>
      </c>
      <c r="H23" s="21"/>
      <c r="I23" s="12"/>
      <c r="J23" s="12"/>
      <c r="K23" s="12"/>
      <c r="L23" s="12"/>
    </row>
    <row r="24" spans="3:12" ht="32.25" customHeight="1">
      <c r="C24" s="22" t="s">
        <v>29</v>
      </c>
      <c r="D24" s="97" t="s">
        <v>64</v>
      </c>
      <c r="E24" s="98"/>
      <c r="F24" s="76"/>
      <c r="G24" s="66"/>
      <c r="H24" s="21"/>
      <c r="I24" s="12"/>
      <c r="J24" s="12"/>
      <c r="K24" s="12"/>
      <c r="L24" s="12"/>
    </row>
    <row r="25" spans="3:12" ht="33.75" customHeight="1">
      <c r="C25" s="58" t="s">
        <v>30</v>
      </c>
      <c r="D25" s="85" t="s">
        <v>55</v>
      </c>
      <c r="E25" s="86"/>
      <c r="F25" s="77">
        <v>388802832</v>
      </c>
      <c r="G25" s="66">
        <v>985645627</v>
      </c>
      <c r="H25" s="12"/>
      <c r="I25" s="12"/>
      <c r="J25" s="12"/>
      <c r="K25" s="12"/>
      <c r="L25" s="12"/>
    </row>
    <row r="26" spans="3:12" ht="32.25" customHeight="1">
      <c r="C26" s="58" t="s">
        <v>31</v>
      </c>
      <c r="D26" s="85" t="s">
        <v>56</v>
      </c>
      <c r="E26" s="86"/>
      <c r="F26" s="78">
        <v>-2333510</v>
      </c>
      <c r="G26" s="74">
        <v>15368062</v>
      </c>
      <c r="H26" s="12"/>
      <c r="I26" s="12"/>
      <c r="J26" s="12"/>
      <c r="K26" s="12"/>
      <c r="L26" s="12"/>
    </row>
    <row r="27" spans="3:12" ht="33.75" customHeight="1">
      <c r="C27" s="58" t="s">
        <v>32</v>
      </c>
      <c r="D27" s="99" t="s">
        <v>57</v>
      </c>
      <c r="E27" s="99"/>
      <c r="F27" s="79">
        <v>0</v>
      </c>
      <c r="G27" s="68">
        <v>0</v>
      </c>
      <c r="H27" s="12"/>
      <c r="I27" s="12"/>
      <c r="J27" s="12"/>
      <c r="K27" s="12"/>
      <c r="L27" s="12"/>
    </row>
    <row r="28" spans="3:12" ht="33.75" customHeight="1">
      <c r="C28" s="58" t="s">
        <v>33</v>
      </c>
      <c r="D28" s="99" t="s">
        <v>58</v>
      </c>
      <c r="E28" s="99"/>
      <c r="F28" s="78">
        <v>-2333510</v>
      </c>
      <c r="G28" s="68">
        <v>15368062</v>
      </c>
      <c r="H28" s="12"/>
      <c r="I28" s="12"/>
      <c r="J28" s="12"/>
      <c r="K28" s="12"/>
      <c r="L28" s="12"/>
    </row>
    <row r="29" spans="3:12" ht="32.25" customHeight="1">
      <c r="C29" s="22" t="s">
        <v>34</v>
      </c>
      <c r="D29" s="97" t="s">
        <v>61</v>
      </c>
      <c r="E29" s="98"/>
      <c r="F29" s="80">
        <v>67.970000000001164</v>
      </c>
      <c r="G29" s="69">
        <v>172.31999999999971</v>
      </c>
      <c r="H29" s="21"/>
      <c r="I29" s="12"/>
      <c r="J29" s="12"/>
      <c r="K29" s="12"/>
      <c r="L29" s="12"/>
    </row>
    <row r="30" spans="3:12" ht="39.75" customHeight="1">
      <c r="C30" s="22" t="s">
        <v>35</v>
      </c>
      <c r="D30" s="97" t="s">
        <v>59</v>
      </c>
      <c r="E30" s="98"/>
      <c r="F30" s="76"/>
      <c r="G30" s="66"/>
      <c r="H30" s="12"/>
      <c r="I30" s="12"/>
      <c r="J30" s="12"/>
      <c r="K30" s="12"/>
      <c r="L30" s="12"/>
    </row>
    <row r="31" spans="3:12" ht="20.25" customHeight="1">
      <c r="C31" s="58" t="s">
        <v>36</v>
      </c>
      <c r="D31" s="85" t="s">
        <v>65</v>
      </c>
      <c r="E31" s="86"/>
      <c r="F31" s="77">
        <v>106739277503</v>
      </c>
      <c r="G31" s="66">
        <v>106739277503</v>
      </c>
      <c r="H31" s="12"/>
      <c r="I31" s="12"/>
      <c r="J31" s="12"/>
      <c r="K31" s="12"/>
      <c r="L31" s="12"/>
    </row>
    <row r="32" spans="3:12" ht="20.25" customHeight="1">
      <c r="C32" s="58" t="s">
        <v>37</v>
      </c>
      <c r="D32" s="85" t="s">
        <v>66</v>
      </c>
      <c r="E32" s="86"/>
      <c r="F32" s="77">
        <v>77529970878</v>
      </c>
      <c r="G32" s="66">
        <v>77529970878</v>
      </c>
      <c r="H32" s="12"/>
      <c r="I32" s="12"/>
      <c r="J32" s="12"/>
      <c r="K32" s="12"/>
      <c r="L32" s="12"/>
    </row>
    <row r="33" spans="3:13" ht="33.75" customHeight="1">
      <c r="C33" s="22" t="s">
        <v>47</v>
      </c>
      <c r="D33" s="83" t="s">
        <v>51</v>
      </c>
      <c r="E33" s="84"/>
      <c r="F33" s="77"/>
      <c r="G33" s="66"/>
      <c r="H33" s="12"/>
      <c r="I33" s="12"/>
      <c r="J33" s="12"/>
      <c r="K33" s="12"/>
      <c r="L33" s="12"/>
    </row>
    <row r="34" spans="3:13" ht="23.25" customHeight="1">
      <c r="C34" s="58" t="s">
        <v>48</v>
      </c>
      <c r="D34" s="85" t="s">
        <v>52</v>
      </c>
      <c r="E34" s="86"/>
      <c r="F34" s="81">
        <v>13755.159999999998</v>
      </c>
      <c r="G34" s="69">
        <v>13755.159999999998</v>
      </c>
      <c r="H34" s="12"/>
      <c r="I34" s="12"/>
      <c r="J34" s="12"/>
      <c r="K34" s="12"/>
      <c r="L34" s="12"/>
    </row>
    <row r="35" spans="3:13" ht="23.25" customHeight="1">
      <c r="C35" s="58" t="s">
        <v>49</v>
      </c>
      <c r="D35" s="85" t="s">
        <v>53</v>
      </c>
      <c r="E35" s="86"/>
      <c r="F35" s="77">
        <v>221905668.9064</v>
      </c>
      <c r="G35" s="66">
        <v>220970730.68119997</v>
      </c>
      <c r="H35" s="12"/>
      <c r="I35" s="12"/>
      <c r="J35" s="12"/>
      <c r="K35" s="12"/>
      <c r="L35" s="12"/>
    </row>
    <row r="36" spans="3:13" ht="23.25" customHeight="1">
      <c r="C36" s="58" t="s">
        <v>50</v>
      </c>
      <c r="D36" s="85" t="s">
        <v>54</v>
      </c>
      <c r="E36" s="86"/>
      <c r="F36" s="82">
        <v>2.4048106343431109E-3</v>
      </c>
      <c r="G36" s="70">
        <v>2.4047502062858848E-3</v>
      </c>
      <c r="H36" s="59"/>
      <c r="I36" s="12"/>
      <c r="J36" s="12"/>
      <c r="K36" s="12"/>
      <c r="L36" s="12"/>
    </row>
    <row r="37" spans="3:13" s="27" customFormat="1" ht="16.5" customHeight="1">
      <c r="C37" s="89"/>
      <c r="D37" s="90"/>
      <c r="E37" s="90"/>
      <c r="F37" s="90"/>
      <c r="G37" s="90"/>
      <c r="H37" s="25"/>
      <c r="I37" s="26"/>
      <c r="J37" s="26"/>
      <c r="K37" s="26"/>
      <c r="L37" s="26"/>
      <c r="M37" s="26"/>
    </row>
    <row r="38" spans="3:13" ht="5.25" customHeight="1">
      <c r="C38" s="28"/>
      <c r="D38" s="28"/>
      <c r="E38" s="28"/>
      <c r="F38" s="29"/>
      <c r="G38" s="30"/>
      <c r="H38" s="25"/>
      <c r="I38" s="31"/>
      <c r="J38" s="31"/>
      <c r="K38" s="31"/>
      <c r="L38" s="31"/>
      <c r="M38" s="31"/>
    </row>
    <row r="39" spans="3:13" ht="18.75" customHeight="1">
      <c r="C39" s="32"/>
      <c r="D39" s="32"/>
      <c r="E39" s="32" t="s">
        <v>38</v>
      </c>
      <c r="F39" s="92" t="s">
        <v>39</v>
      </c>
      <c r="G39" s="92"/>
      <c r="H39" s="33"/>
      <c r="I39" s="31"/>
      <c r="J39" s="31"/>
      <c r="K39" s="31"/>
      <c r="L39" s="31"/>
      <c r="M39" s="31"/>
    </row>
    <row r="40" spans="3:13" ht="15" customHeight="1">
      <c r="C40" s="34"/>
      <c r="D40" s="35"/>
      <c r="E40" s="36" t="s">
        <v>40</v>
      </c>
      <c r="F40" s="93" t="s">
        <v>41</v>
      </c>
      <c r="G40" s="93"/>
      <c r="H40" s="62"/>
      <c r="I40" s="31"/>
      <c r="J40" s="31"/>
      <c r="K40" s="31"/>
      <c r="L40" s="38"/>
      <c r="M40" s="38"/>
    </row>
    <row r="41" spans="3:13">
      <c r="C41" s="91"/>
      <c r="D41" s="91"/>
      <c r="E41" s="91"/>
      <c r="F41" s="39"/>
      <c r="G41" s="40"/>
      <c r="H41" s="41"/>
      <c r="I41" s="31"/>
      <c r="J41" s="31"/>
      <c r="K41" s="31"/>
      <c r="L41" s="38"/>
      <c r="M41" s="38"/>
    </row>
    <row r="42" spans="3:13">
      <c r="C42" s="91"/>
      <c r="D42" s="91"/>
      <c r="E42" s="91"/>
      <c r="F42" s="42"/>
      <c r="G42" s="43"/>
      <c r="H42" s="44"/>
      <c r="I42" s="31"/>
      <c r="J42" s="31"/>
      <c r="K42" s="31"/>
      <c r="L42" s="38"/>
      <c r="M42" s="38"/>
    </row>
    <row r="43" spans="3:13">
      <c r="C43" s="45"/>
      <c r="D43" s="45"/>
      <c r="E43" s="45"/>
      <c r="F43" s="42"/>
      <c r="G43" s="43"/>
      <c r="H43" s="44"/>
      <c r="I43" s="31"/>
      <c r="J43" s="31"/>
      <c r="K43" s="31"/>
      <c r="L43" s="38"/>
      <c r="M43" s="38"/>
    </row>
    <row r="44" spans="3:13">
      <c r="C44" s="28"/>
      <c r="D44" s="28"/>
      <c r="E44" s="28"/>
      <c r="F44" s="42"/>
      <c r="G44" s="43"/>
      <c r="H44" s="44"/>
      <c r="I44" s="31"/>
      <c r="J44" s="31"/>
      <c r="K44" s="31"/>
      <c r="L44" s="38"/>
      <c r="M44" s="38"/>
    </row>
    <row r="45" spans="3:13">
      <c r="C45" s="28"/>
      <c r="D45" s="28"/>
      <c r="E45" s="28"/>
      <c r="F45" s="42"/>
      <c r="G45" s="43"/>
      <c r="H45" s="44"/>
      <c r="I45" s="31"/>
      <c r="J45" s="31"/>
      <c r="K45" s="31"/>
      <c r="L45" s="38"/>
      <c r="M45" s="38"/>
    </row>
    <row r="46" spans="3:13">
      <c r="C46" s="28"/>
      <c r="D46" s="28"/>
      <c r="E46" s="28"/>
      <c r="F46" s="42"/>
      <c r="G46" s="43"/>
      <c r="H46" s="44"/>
      <c r="I46" s="31"/>
      <c r="J46" s="31"/>
      <c r="K46" s="31"/>
      <c r="L46" s="38"/>
      <c r="M46" s="38"/>
    </row>
    <row r="47" spans="3:13">
      <c r="C47" s="46"/>
      <c r="D47" s="46"/>
      <c r="E47" s="28"/>
      <c r="F47" s="42"/>
      <c r="G47" s="47"/>
      <c r="H47" s="48"/>
      <c r="I47" s="31"/>
      <c r="J47" s="31"/>
      <c r="K47" s="31"/>
      <c r="L47" s="38"/>
      <c r="M47" s="38"/>
    </row>
    <row r="48" spans="3:13" s="49" customFormat="1" ht="33">
      <c r="C48" s="50"/>
      <c r="D48" s="50"/>
      <c r="E48" s="51" t="s">
        <v>42</v>
      </c>
      <c r="F48" s="94" t="s">
        <v>44</v>
      </c>
      <c r="G48" s="94"/>
      <c r="H48" s="52"/>
      <c r="I48" s="53"/>
      <c r="J48" s="53"/>
      <c r="K48" s="53"/>
      <c r="L48" s="54"/>
      <c r="M48" s="54"/>
    </row>
    <row r="49" spans="1:13" s="49" customFormat="1">
      <c r="C49" s="50"/>
      <c r="D49" s="50"/>
      <c r="E49" s="37"/>
      <c r="F49" s="95" t="s">
        <v>45</v>
      </c>
      <c r="G49" s="95"/>
      <c r="H49" s="39"/>
      <c r="I49" s="53"/>
      <c r="J49" s="53"/>
      <c r="K49" s="53"/>
      <c r="L49" s="54"/>
      <c r="M49" s="54"/>
    </row>
    <row r="50" spans="1:13" s="49" customFormat="1" ht="21" customHeight="1">
      <c r="C50" s="50"/>
      <c r="D50" s="50"/>
      <c r="E50" s="37"/>
      <c r="F50" s="96" t="s">
        <v>67</v>
      </c>
      <c r="G50" s="96"/>
      <c r="H50" s="55"/>
      <c r="I50" s="53"/>
      <c r="J50" s="53"/>
      <c r="K50" s="53"/>
      <c r="L50" s="54"/>
      <c r="M50" s="54"/>
    </row>
    <row r="51" spans="1:13" ht="107.25" customHeight="1">
      <c r="C51" s="56"/>
      <c r="D51" s="56"/>
      <c r="E51" s="56"/>
      <c r="F51" s="56"/>
      <c r="G51" s="87"/>
      <c r="H51" s="87"/>
    </row>
    <row r="52" spans="1:13">
      <c r="C52" s="56"/>
      <c r="D52" s="56"/>
      <c r="E52" s="56"/>
      <c r="F52" s="56"/>
      <c r="G52" s="56"/>
    </row>
    <row r="53" spans="1:13" s="57" customFormat="1">
      <c r="A53" s="2"/>
      <c r="B53" s="2"/>
      <c r="C53" s="88"/>
      <c r="D53" s="88"/>
      <c r="E53" s="88"/>
      <c r="F53" s="56"/>
      <c r="G53" s="56"/>
      <c r="I53" s="2"/>
      <c r="J53" s="2"/>
      <c r="K53" s="2"/>
      <c r="L53" s="2"/>
      <c r="M53" s="2"/>
    </row>
    <row r="54" spans="1:13" s="57" customFormat="1">
      <c r="A54" s="2"/>
      <c r="B54" s="2"/>
      <c r="C54" s="56"/>
      <c r="D54" s="56"/>
      <c r="E54" s="56"/>
      <c r="F54" s="56"/>
      <c r="G54" s="56"/>
      <c r="I54" s="2"/>
      <c r="J54" s="2"/>
      <c r="K54" s="2"/>
      <c r="L54" s="2"/>
      <c r="M54" s="2"/>
    </row>
    <row r="55" spans="1:13" s="57" customFormat="1">
      <c r="A55" s="2"/>
      <c r="B55" s="2"/>
      <c r="C55" s="56"/>
      <c r="D55" s="56"/>
      <c r="E55" s="56"/>
      <c r="F55" s="56"/>
      <c r="G55" s="56"/>
      <c r="I55" s="2"/>
      <c r="J55" s="2"/>
      <c r="K55" s="2"/>
      <c r="L55" s="2"/>
      <c r="M55" s="2"/>
    </row>
    <row r="56" spans="1:13" s="57" customFormat="1">
      <c r="A56" s="2"/>
      <c r="B56" s="2"/>
      <c r="C56" s="56"/>
      <c r="D56" s="56"/>
      <c r="E56" s="56"/>
      <c r="F56" s="56"/>
      <c r="G56" s="56"/>
      <c r="I56" s="2"/>
      <c r="J56" s="2"/>
      <c r="K56" s="2"/>
      <c r="L56" s="2"/>
      <c r="M56" s="2"/>
    </row>
    <row r="57" spans="1:13" s="57" customFormat="1">
      <c r="A57" s="2"/>
      <c r="B57" s="2"/>
      <c r="C57" s="56"/>
      <c r="D57" s="56"/>
      <c r="E57" s="56"/>
      <c r="F57" s="56"/>
      <c r="G57" s="56"/>
      <c r="I57" s="2"/>
      <c r="J57" s="2"/>
      <c r="K57" s="2"/>
      <c r="L57" s="2"/>
      <c r="M57" s="2"/>
    </row>
    <row r="58" spans="1:13" s="57" customFormat="1">
      <c r="A58" s="2"/>
      <c r="B58" s="2"/>
      <c r="C58" s="56"/>
      <c r="D58" s="56"/>
      <c r="E58" s="56"/>
      <c r="F58" s="56"/>
      <c r="G58" s="56"/>
      <c r="I58" s="2"/>
      <c r="J58" s="2"/>
      <c r="K58" s="2"/>
      <c r="L58" s="2"/>
      <c r="M58" s="2"/>
    </row>
    <row r="59" spans="1:13" s="57" customFormat="1">
      <c r="A59" s="2"/>
      <c r="B59" s="2"/>
      <c r="C59" s="56"/>
      <c r="D59" s="56"/>
      <c r="E59" s="56"/>
      <c r="F59" s="56"/>
      <c r="G59" s="56"/>
      <c r="I59" s="2"/>
      <c r="J59" s="2"/>
      <c r="K59" s="2"/>
      <c r="L59" s="2"/>
      <c r="M59" s="2"/>
    </row>
    <row r="60" spans="1:13" s="57" customFormat="1">
      <c r="A60" s="2"/>
      <c r="B60" s="2"/>
      <c r="C60" s="56"/>
      <c r="D60" s="56"/>
      <c r="E60" s="56"/>
      <c r="F60" s="56"/>
      <c r="G60" s="56"/>
      <c r="I60" s="2"/>
      <c r="J60" s="2"/>
      <c r="K60" s="2"/>
      <c r="L60" s="2"/>
      <c r="M60" s="2"/>
    </row>
    <row r="61" spans="1:13" s="57" customFormat="1">
      <c r="A61" s="2"/>
      <c r="B61" s="2"/>
      <c r="C61" s="56"/>
      <c r="D61" s="2"/>
      <c r="E61" s="2"/>
      <c r="F61" s="2"/>
      <c r="G61" s="2"/>
      <c r="I61" s="2"/>
      <c r="J61" s="2"/>
      <c r="K61" s="2"/>
      <c r="L61" s="2"/>
      <c r="M61" s="2"/>
    </row>
    <row r="62" spans="1:13" s="57" customFormat="1">
      <c r="A62" s="2"/>
      <c r="B62" s="2"/>
      <c r="C62" s="56"/>
      <c r="D62" s="2"/>
      <c r="E62" s="2"/>
      <c r="F62" s="2"/>
      <c r="G62" s="2"/>
      <c r="I62" s="2"/>
      <c r="J62" s="2"/>
      <c r="K62" s="2"/>
      <c r="L62" s="2"/>
      <c r="M62" s="2"/>
    </row>
  </sheetData>
  <mergeCells count="40">
    <mergeCell ref="F7:G7"/>
    <mergeCell ref="C1:H1"/>
    <mergeCell ref="C2:H2"/>
    <mergeCell ref="C3:H3"/>
    <mergeCell ref="C4:H4"/>
    <mergeCell ref="F6:H6"/>
    <mergeCell ref="F8:H8"/>
    <mergeCell ref="F9:H9"/>
    <mergeCell ref="F10:H10"/>
    <mergeCell ref="C15:C16"/>
    <mergeCell ref="D15:E16"/>
    <mergeCell ref="D20:E20"/>
    <mergeCell ref="D21:E21"/>
    <mergeCell ref="D17:E17"/>
    <mergeCell ref="D18:E18"/>
    <mergeCell ref="D19:E19"/>
    <mergeCell ref="D24:E24"/>
    <mergeCell ref="D25:E25"/>
    <mergeCell ref="D26:E26"/>
    <mergeCell ref="D22:E22"/>
    <mergeCell ref="D23:E23"/>
    <mergeCell ref="D30:E30"/>
    <mergeCell ref="D31:E31"/>
    <mergeCell ref="D32:E32"/>
    <mergeCell ref="D27:E27"/>
    <mergeCell ref="D28:E28"/>
    <mergeCell ref="D29:E29"/>
    <mergeCell ref="C53:E53"/>
    <mergeCell ref="C37:G37"/>
    <mergeCell ref="C41:E42"/>
    <mergeCell ref="F39:G39"/>
    <mergeCell ref="F40:G40"/>
    <mergeCell ref="F48:G48"/>
    <mergeCell ref="F49:G49"/>
    <mergeCell ref="F50:G50"/>
    <mergeCell ref="D33:E33"/>
    <mergeCell ref="D34:E34"/>
    <mergeCell ref="D35:E35"/>
    <mergeCell ref="D36:E36"/>
    <mergeCell ref="G51:H51"/>
  </mergeCells>
  <printOptions horizontalCentered="1"/>
  <pageMargins left="0.31496062992125984" right="0.31496062992125984" top="0.23622047244094491" bottom="0.23622047244094491" header="0.31496062992125984" footer="0.31496062992125984"/>
  <pageSetup paperSize="9" scale="60"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7t70Pzjnft+FQ5ZYwUvsz5d9jzE=</DigestValue>
    </Reference>
    <Reference URI="#idOfficeObject" Type="http://www.w3.org/2000/09/xmldsig#Object">
      <DigestMethod Algorithm="http://www.w3.org/2000/09/xmldsig#sha1"/>
      <DigestValue>G3MnDgWhQX8Tx3+3dpx0MCPD4EA=</DigestValue>
    </Reference>
  </SignedInfo>
  <SignatureValue>
    FzS1VSJGYV/v0ZZSDGXz2gddwC//XgtXMvEtB9s4mH9uiZfCFec5ivp0b74pDghwq/ad9pyy
    VcZjrKvl++nW3Kc/jgekwIdjWp6PUEAfJLXpltWVVTyGSF8IQOuaxOD/JCJ7XtRKTeh7A7c3
    aFPn+LL6A/z5w8vXgBpIsUFBxIM=
  </SignatureValue>
  <KeyInfo>
    <KeyValue>
      <RSAKeyValue>
        <Modulus>
            vmNN12I3F4Jb98FFkf08xCy6h0wJm/aYfAvDIMfnH+T/SCFFMOLvc52jCUWLmiEWdn7RhU1Q
            DNsOCEpqimxg76b0Uu7RcUK4SqHGk38llJMqThyawHxcb0q2uKGmAFn41fWtbfOD2Duygd+/
            XwqUdeUtWpgSKSobvMXbrSfrtYM=
          </Modulus>
        <Exponent>AQAB</Exponent>
      </RSAKeyValue>
    </KeyValue>
    <X509Data>
      <X509Certificate>
          MIIGFzCCA/+gAwIBAgIQVAEBAeuZ8qHWyBfdiFmRUTANBgkqhkiG9w0BAQUFADBpMQswCQYD
          VQQGEwJWTjETMBEGA1UEChMKVk5QVCBHcm91cDEeMBwGA1UECxMVVk5QVC1DQSBUcnVzdCBO
          ZXR3b3JrMSUwIwYDVQQDExxWTlBUIENlcnRpZmljYXRpb24gQXV0aG9yaXR5MB4XDTIyMDYy
          ODA4NDcwMFoXDTI0MDYyNjA4MDIwMFowgdwxCzAJBgNVBAYTAlZOMRcwFQYDVQQIDA5I4buS
          IENIw40gTUlOSDERMA8GA1UEBwwIUXXhuq1uIDExfTB7BgNVBAMMdE5Hw4JOIEjDgE5HIFRI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iQKBgQC+Y03XYjcXglv3wUWR/TzELLqHTAmb9ph8C8Mgx+cf5P9IIUUw4u9znaMJRYuaIRZ2
          ftGFTVAM2w4ISmqKbGDvpvRS7tFxQrhKocaTfyWUkypOHJrAfFxvSra4oaYAWfjV9a1t84PY
          O7KB379fCpR15S1amBIpKhu8xdutJ+u1gwIDAQABo4IByTCCAcUwcAYIKwYBBQUHAQEEZDBi
          MDIGCCsGAQUFBzAChiZodHRwOi8vcHViLnZucHQtY2Eudm4vY2VydHMvdm5wdGNhLmNlcjAs
          BggrBgEFBQcwAYYgaHR0cDovL29jc3Audm5wdC1jYS52bi9yZXNwb25kZXIwHQYDVR0OBBYE
          FB4eLH5vPyojohxDEyQp4HHnIbJ+MAwGA1UdEwEB/wQCMAAwHwYDVR0jBBgwFoAUBmnA1dUC
          ihWNRn3pfOJoClWsaq8waAYDVR0gBGEwXzBdBg4rBgEEAYHtAwEBAwEBAjBLMCIGCCsGAQUF
          BwICMBYeFABPAEkARAAtAFAAcgAtADEALgAwMCUGCCsGAQUFBwIBFhlodHRwOi8vcHViLnZu
          cHQtY2Eudm4vcnBhMDEGA1UdHwQqMCgwJqAkoCKGIGh0dHA6Ly9jcmwudm5wdC1jYS52bi92
          bnB0Y2EuY3JsMA4GA1UdDwEB/wQEAwIE8DA0BgNVHSUELTArBggrBgEFBQcDAgYIKwYBBQUH
          AwQGCisGAQQBgjcKAwwGCSqGSIb3LwEBBTAgBgNVHREEGTAXgRVua2tuLmxrZ3NAYmlkdi5j
          b20udm4wDQYJKoZIhvcNAQEFBQADggIBAHtM8SxHmYz7PkofAWEocGFptARSfJqB+iv1FcoQ
          UO6dPIRCMxK1CTvd7s/dpG0qg4sz90Nx6lrQCbsfLyQ5tvPDfmGbg3oAOVMHSRBwvXVt+wc6
          cT9g8edV+vV7qDvOdigd02gFC/TRGTXboQDPHjllROSxyNEZGxQ1/F1FpIdywsBrYJ5WibZM
          4sh9praBkicYrJU/iEQ7B0xT6HUbKzj0SlKnXSoDa6b73FfUezmPpSGmuDWey7U7cZjXMeNE
          pr3GP9PofwmCtnCwfCIWqtB5s2mi/Brr8wepZgrmpKlX47dXDiUAd0X0t0KjYkSJ9ovfDyBk
          t/2+6uudqfmD7sU7YOKEzbGIfcJ0orEYVPXOt6bhUCqjfFt2gFxpV2oM+ftH3QDOMw/C2eDc
          TWGuQZBKXgzRRPKwd76G4X0jnI9SC8ccafbvVC/mbMaAFt+OZIGd5n6FjlCefSEvltm9ze8y
          xxB57e967RCiuX+P7HUX8lc2brGoq5XnT7ReXitrSILYMvyTtdZaWV9Kia6vdWcxjhUZ0waX
          4sFp6PXlo8RRySvu6R6zAmKH9UwWy5mj8E2tZ0I/KI6T8+vPSlaxa1FiNoZORYQ0sAeM7b/7
          XV6pjw+dHQWkZxZk73XOjrfyinSGVA6xbc3hFf02bHp485IJqNShWhR4fFVt/C9rppwb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3"/>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I4Tfptiodv3p1GDqwdkujc1P1A8=</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+98MPqXF0xnUeC6dmbYlBqkwZx8=</DigestValue>
      </Reference>
      <Reference URI="/xl/sharedStrings.xml?ContentType=application/vnd.openxmlformats-officedocument.spreadsheetml.sharedStrings+xml">
        <DigestMethod Algorithm="http://www.w3.org/2000/09/xmldsig#sha1"/>
        <DigestValue>X6OzmWrCJunJMWKRbDp4El6zZuA=</DigestValue>
      </Reference>
      <Reference URI="/xl/styles.xml?ContentType=application/vnd.openxmlformats-officedocument.spreadsheetml.styles+xml">
        <DigestMethod Algorithm="http://www.w3.org/2000/09/xmldsig#sha1"/>
        <DigestValue>lGD0uB6krC1XdNTmLB0ZLsW43Tw=</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xm3gelz+el6AxnCjfJjwTbJNwlI=</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COZeDHxZsIqN1iHyip9fEOGGUp8=</DigestValue>
      </Reference>
    </Manifest>
    <SignatureProperties>
      <SignatureProperty Id="idSignatureTime" Target="#idPackageSignature">
        <mdssi:SignatureTime>
          <mdssi:Format>YYYY-MM-DDThh:mm:ssTZD</mdssi:Format>
          <mdssi:Value>2023-08-07T07:35:49Z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6.1</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iys/V0u0IARtFZieAVkFgjZt25E8F9lDeafcZw2vSBg=</DigestValue>
    </Reference>
    <Reference Type="http://www.w3.org/2000/09/xmldsig#Object" URI="#idOfficeObject">
      <DigestMethod Algorithm="http://www.w3.org/2001/04/xmlenc#sha256"/>
      <DigestValue>AlVU5OUSlx0ZdDKGPDUgZ80b02ztJY+NnrU0spxm1p4=</DigestValue>
    </Reference>
    <Reference Type="http://uri.etsi.org/01903#SignedProperties" URI="#idSignedProperties">
      <Transforms>
        <Transform Algorithm="http://www.w3.org/TR/2001/REC-xml-c14n-20010315"/>
      </Transforms>
      <DigestMethod Algorithm="http://www.w3.org/2001/04/xmlenc#sha256"/>
      <DigestValue>gEWyTFeQqCJ6TgsB4VAgGy7tnWYhex2i1boY8HeA7kg=</DigestValue>
    </Reference>
  </SignedInfo>
  <SignatureValue>zCRUjpAk29L6qr6n+Q3F1XAk+RKiqaUwQL+Lm4HdPpiG7ZVZg/q1uCWiw8get8YUXc2xKLxcUPdF
IsXB7+uVhF6GDYv6Ti+d2t+NZ2Wh4L/lDJitiKIup9jb93QC6+m1qn0Olw2NDtYoi0rvfqYAQlYO
yOAT3dL3klas5rNkjnGCopfnr5x2Q6Tr/VH4EedmhyRgfDWY1LxpWN3j7EfhUPokIElV9nlPZQj9
4ag+JGNkDczvSB5kzweKyHs2l4ZbDLiwhZToY+N6+Xf2enpbSuAsTinEf2ruLJFSSCzuBixBG8K/
iUUV1kvBgX8BdzFlYsbZgTTCkmZBT4x/8Gd6uQ==</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UWT6/LjEjB/AwVgZ9knweCsO94tYoJdKkD1WK58wc1k=</DigestValue>
      </Reference>
      <Reference URI="/xl/calcChain.xml?ContentType=application/vnd.openxmlformats-officedocument.spreadsheetml.calcChain+xml">
        <DigestMethod Algorithm="http://www.w3.org/2001/04/xmlenc#sha256"/>
        <DigestValue>+KE1TGnnisIJ5sqB7PRzgLxxUebA8PFuXaeC7/cDNng=</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CS78e6oidzle57HP7EQg80UKENkf8b5NYAhmvofBNrk=</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n/Qz7no1bC3TkPU1SxyQxtSx7KKtnzK9MKwwMBSiV+E=</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TiKzvQNAC7XgOWE6I5Sg53hA/b7gGTUSxYpIe24iZYs=</DigestValue>
      </Reference>
      <Reference URI="/xl/sharedStrings.xml?ContentType=application/vnd.openxmlformats-officedocument.spreadsheetml.sharedStrings+xml">
        <DigestMethod Algorithm="http://www.w3.org/2001/04/xmlenc#sha256"/>
        <DigestValue>zcWDHB/k2jUOJOpVFInmbVou3zQbnJ92CWJJVffcq04=</DigestValue>
      </Reference>
      <Reference URI="/xl/styles.xml?ContentType=application/vnd.openxmlformats-officedocument.spreadsheetml.styles+xml">
        <DigestMethod Algorithm="http://www.w3.org/2001/04/xmlenc#sha256"/>
        <DigestValue>VzkIp+p4g4hoyk5PmFnSoOrJVDBY/gAsw6VTO7dIZNk=</DigestValue>
      </Reference>
      <Reference URI="/xl/theme/theme1.xml?ContentType=application/vnd.openxmlformats-officedocument.theme+xml">
        <DigestMethod Algorithm="http://www.w3.org/2001/04/xmlenc#sha256"/>
        <DigestValue>6nZ4CTaRt8Kr430v70JZZZNKVVQU/PnAoXbZhq5XjYc=</DigestValue>
      </Reference>
      <Reference URI="/xl/workbook.xml?ContentType=application/vnd.openxmlformats-officedocument.spreadsheetml.sheet.main+xml">
        <DigestMethod Algorithm="http://www.w3.org/2001/04/xmlenc#sha256"/>
        <DigestValue>PmNCfu4t+ALFS8ghinex5H1kFEdI7UmKSuP2uy9vOLI=</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f9k6ClZAZg2QAS2clLcbPhspL1SQb1qsD0SyByUtMaQ=</DigestValue>
      </Reference>
    </Manifest>
    <SignatureProperties>
      <SignatureProperty Id="idSignatureTime" Target="#idPackageSignature">
        <mdssi:SignatureTime xmlns:mdssi="http://schemas.openxmlformats.org/package/2006/digital-signature">
          <mdssi:Format>YYYY-MM-DDThh:mm:ssTZD</mdssi:Format>
          <mdssi:Value>2023-08-07T11:33:47Z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16.0.16626/25</OfficeVersion>
          <ApplicationVersion>16.0.16626</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2023-08-07T11:33:47Z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PL15CBTT weekly</vt:lpstr>
      <vt:lpstr>'PL15CBTT weekly'!Print_Area</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Ngoc Tien</dc:creator>
  <cp:lastModifiedBy>TRAN THI THAO TRANG</cp:lastModifiedBy>
  <cp:lastPrinted>2023-08-07T07:31:33Z</cp:lastPrinted>
  <dcterms:created xsi:type="dcterms:W3CDTF">2021-01-07T09:02:44Z</dcterms:created>
  <dcterms:modified xsi:type="dcterms:W3CDTF">2023-08-07T07:31:39Z</dcterms:modified>
</cp:coreProperties>
</file>