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2.xml" ContentType="application/vnd.openxmlformats-package.digital-signature-xmlsignature+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1.BC TUẦN\2023\05.2023\"/>
    </mc:Choice>
  </mc:AlternateContent>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<sst xmlns="http://schemas.openxmlformats.org/spreadsheetml/2006/main" count="71" uniqueCount="69">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</sst>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6" zoomScale="85" zoomScaleNormal="85" zoomScaleSheetLayoutView="100" zoomScalePageLayoutView="85" workbookViewId="0">
      <selection activeCell="H39" sqref="H39"/>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19-05-2023 đến ngày 25-05-2023</v>
      </c>
      <c r="G9" s="87"/>
      <c r="H9" s="87"/>
      <c r="I9" s="12"/>
      <c r="J9" s="12"/>
      <c r="K9" s="12"/>
      <c r="L9" s="12"/>
      <c r="M9" s="12"/>
    </row>
    <row r="10" spans="3:13" ht="20.25" customHeight="1">
      <c r="C10" s="14"/>
      <c r="D10" s="10"/>
      <c r="E10" s="15" t="s">
        <v>11</v>
      </c>
      <c r="F10" s="88" t="str">
        <f>"From "&amp;TEXT(G16+1,"dd-mm-yyyy")&amp;" To "&amp;TEXT(F16,"dd-mm-yyyy")</f>
        <v>From 19-05-2023 To 25-05-2023</v>
      </c>
      <c r="G10" s="88"/>
      <c r="H10" s="88"/>
      <c r="I10" s="12"/>
      <c r="J10" s="12"/>
      <c r="K10" s="12"/>
      <c r="L10" s="12"/>
      <c r="M10" s="12"/>
    </row>
    <row r="11" spans="3:13" ht="20.25" customHeight="1">
      <c r="C11" s="9">
        <v>5</v>
      </c>
      <c r="D11" s="10"/>
      <c r="E11" s="13" t="s">
        <v>12</v>
      </c>
      <c r="F11" s="16">
        <f>+F16+1</f>
        <v>45072</v>
      </c>
      <c r="G11" s="17"/>
      <c r="H11" s="17"/>
      <c r="I11" s="12"/>
      <c r="J11" s="12"/>
    </row>
    <row r="12" spans="3:13" ht="18.75" customHeight="1">
      <c r="C12" s="14"/>
      <c r="D12" s="10"/>
      <c r="E12" s="15" t="s">
        <v>13</v>
      </c>
      <c r="F12" s="60">
        <f>+F11</f>
        <v>45072</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45071</v>
      </c>
      <c r="G16" s="64">
        <v>45064</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82409447551</v>
      </c>
      <c r="G19" s="66">
        <v>82224961746</v>
      </c>
      <c r="H19" s="21"/>
      <c r="I19" s="12"/>
      <c r="J19" s="12"/>
      <c r="K19" s="12"/>
      <c r="L19" s="12"/>
    </row>
    <row r="20" spans="3:12" ht="17.25" customHeight="1">
      <c r="C20" s="24" t="s">
        <v>24</v>
      </c>
      <c r="D20" s="95" t="s">
        <v>25</v>
      </c>
      <c r="E20" s="96"/>
      <c r="F20" s="73">
        <v>14411.49</v>
      </c>
      <c r="G20" s="67">
        <v>14327.28</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82302797234</v>
      </c>
      <c r="G22" s="72">
        <v>82409447551</v>
      </c>
      <c r="H22" s="21"/>
      <c r="I22" s="12"/>
      <c r="J22" s="12"/>
      <c r="K22" s="12"/>
      <c r="L22" s="12"/>
    </row>
    <row r="23" spans="3:12" ht="18" customHeight="1">
      <c r="C23" s="24" t="s">
        <v>28</v>
      </c>
      <c r="D23" s="95" t="s">
        <v>25</v>
      </c>
      <c r="E23" s="96"/>
      <c r="F23" s="71">
        <v>14387.1</v>
      </c>
      <c r="G23" s="71">
        <v>14411.49</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-139556836</v>
      </c>
      <c r="G25" s="66">
        <v>481573491</v>
      </c>
      <c r="H25" s="12"/>
      <c r="I25" s="12"/>
      <c r="J25" s="12"/>
      <c r="K25" s="12"/>
      <c r="L25" s="12"/>
    </row>
    <row r="26" spans="3:12" ht="32.25" customHeight="1">
      <c r="C26" s="58" t="s">
        <v>31</v>
      </c>
      <c r="D26" s="95" t="s">
        <v>57</v>
      </c>
      <c r="E26" s="96"/>
      <c r="F26" s="78">
        <v>32906519</v>
      </c>
      <c r="G26" s="74">
        <v>-297087686</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32906519</v>
      </c>
      <c r="G28" s="68">
        <v>-297087686</v>
      </c>
      <c r="H28" s="12"/>
      <c r="I28" s="12"/>
      <c r="J28" s="12"/>
      <c r="K28" s="12"/>
      <c r="L28" s="12"/>
    </row>
    <row r="29" spans="3:12" ht="32.25" customHeight="1">
      <c r="C29" s="22" t="s">
        <v>34</v>
      </c>
      <c r="D29" s="99" t="s">
        <v>62</v>
      </c>
      <c r="E29" s="98"/>
      <c r="F29" s="80">
        <v>-24.389999999999418</v>
      </c>
      <c r="G29" s="69">
        <v>84.209999999999127</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109203680229</v>
      </c>
      <c r="G31" s="66">
        <v>109203680229</v>
      </c>
      <c r="H31" s="12"/>
      <c r="I31" s="12"/>
      <c r="J31" s="12"/>
      <c r="K31" s="12"/>
      <c r="L31" s="12"/>
    </row>
    <row r="32" spans="3:12" ht="20.25" customHeight="1">
      <c r="C32" s="58" t="s">
        <v>37</v>
      </c>
      <c r="D32" s="95" t="s">
        <v>67</v>
      </c>
      <c r="E32" s="96"/>
      <c r="F32" s="77">
        <v>77529970878</v>
      </c>
      <c r="G32" s="66">
        <v>77529970878</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13626.109999999999</v>
      </c>
      <c r="G34" s="69">
        <v>10174.009999999998</v>
      </c>
      <c r="H34" s="12"/>
      <c r="I34" s="12"/>
      <c r="J34" s="12"/>
      <c r="K34" s="12"/>
      <c r="L34" s="12"/>
    </row>
    <row r="35" spans="3:13" ht="23.25" customHeight="1">
      <c r="C35" s="58" t="s">
        <v>50</v>
      </c>
      <c r="D35" s="95" t="s">
        <v>54</v>
      </c>
      <c r="E35" s="96"/>
      <c r="F35" s="77">
        <v>196040207.18099999</v>
      </c>
      <c r="G35" s="66">
        <v>146622643.37489998</v>
      </c>
      <c r="H35" s="12"/>
      <c r="I35" s="12"/>
      <c r="J35" s="12"/>
      <c r="K35" s="12"/>
      <c r="L35" s="12"/>
    </row>
    <row r="36" spans="3:13" ht="23.25" customHeight="1">
      <c r="C36" s="58" t="s">
        <v>51</v>
      </c>
      <c r="D36" s="95" t="s">
        <v>55</v>
      </c>
      <c r="E36" s="96"/>
      <c r="F36" s="82">
        <v>2.3819385703699276E-3</v>
      </c>
      <c r="G36" s="70">
        <v>1.779197018450596E-3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1.xml"/><Relationship Id="rId1" Type="http://schemas.openxmlformats.org/package/2006/relationships/digital-signature/signature" Target="sig2.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f3pjXdCTkl+Yr6jOx952HnIg8NJLWcm/snRxwQGOD40=</DigestValue>
    </Reference>
    <Reference Type="http://www.w3.org/2000/09/xmldsig#Object" URI="#idOfficeObject">
      <DigestMethod Algorithm="http://www.w3.org/2001/04/xmlenc#sha256"/>
      <DigestValue>XneDA0FT8aH6adyQdVxH3Z+1KKVgbIkJc671481oysg=</DigestValue>
    </Reference>
    <Reference Type="http://uri.etsi.org/01903#SignedProperties" URI="#idSignedProperties">
      <Transforms>
        <Transform Algorithm="http://www.w3.org/TR/2001/REC-xml-c14n-20010315"/>
      </Transforms>
      <DigestMethod Algorithm="http://www.w3.org/2001/04/xmlenc#sha256"/>
      <DigestValue>JslRpVCYimwuCeBndG5oyQFQZrnjDdz5eE1UlyyKNho=</DigestValue>
    </Reference>
  </SignedInfo>
  <SignatureValue>O0eafeeyuLc939wv4VRGJoyahxwfFIH5GYYApTE90vyIosMSxjJiYxuB0UPkFoJTeyTLAwyar2Eh
+6FnywNq8F9FGWo6RCHb+KE2yU6IoZVRp1QXXEsm4zyTwgA1YcMobterc4kufxKcmIWRvBxEyWxd
DwEA3UwgfKsUUe8XAay4JXvCsXJFlCyl4Vvpz3TOocrAM6BPaVT2ZWmrFzFFZmkZ4jWtoHWVnqyQ
TMovqyYG1JMsLRnHeuREeIMkmj3JWQ4j1CKWke46YqcAG0Nd7LgjhUz8wofyVu8fD5gkzpju0xcS
+iFTY0OBeGpTRmrUpjVN4qMbRdOxdAd4Ifg6uw==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dZL0T5IOy1cng5vei7jXFLtzvske+o0e9+JBPj5k8cw=</DigestValue>
      </Reference>
      <Reference URI="/xl/sharedStrings.xml?ContentType=application/vnd.openxmlformats-officedocument.spreadsheetml.sharedStrings+xml">
        <DigestMethod Algorithm="http://www.w3.org/2001/04/xmlenc#sha256"/>
        <DigestValue>vIkLTy1hBpAdHwcOoTSyAVZZR5tWlZi5YRRQM9rVBG8=</DigestValue>
      </Reference>
      <Reference URI="/xl/styles.xml?ContentType=application/vnd.openxmlformats-officedocument.spreadsheetml.styles+xml">
        <DigestMethod Algorithm="http://www.w3.org/2001/04/xmlenc#sha256"/>
        <DigestValue>m2UO8Ta2fs87117oEP1ekNLfkZvxjXpv9kSO3N7aTkc=</DigestValue>
      </Reference>
      <Reference URI="/xl/theme/theme1.xml?ContentType=application/vnd.openxmlformats-officedocument.theme+xml">
        <DigestMethod Algorithm="http://www.w3.org/2001/04/xmlenc#sha256"/>
        <DigestValue>huwkcPpYYUMl7xsEgPy/DutPJ6II5cdi30kWanGUeYg=</DigestValue>
      </Reference>
      <Reference URI="/xl/workbook.xml?ContentType=application/vnd.openxmlformats-officedocument.spreadsheetml.sheet.main+xml">
        <DigestMethod Algorithm="http://www.w3.org/2001/04/xmlenc#sha256"/>
        <DigestValue>BvqfTgNNCCil7rYOs6yapAwI0WW1TBfJO0LKimNk2Vk=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QJp5P+mAGHMdptVGv3B+5eQ2ZtnCQo5jAghjz9s2g50=</DigestValue>
      </Reference>
    </Manifest>
    <SignatureProperties>
      <SignatureProperty Id="idSignatureTime" Target="#idPackageSignature">
        <mdssi:SignatureTime xmlns:mdssi="http://schemas.openxmlformats.org/package/2006/digital-signature">
          <mdssi:Format>YYYY-MM-DDThh:mm:ssTZD</mdssi:Format>
          <mdssi:Value>2023-05-29T02:52:00Z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16.0.16327/24</OfficeVersion>
          <ApplicationVersion>16.0.16327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2023-05-29T02:52:00Z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u9gSiCP3HKorpvTmxBaInf7NKBc=</DigestValue>
    </Reference>
    <Reference URI="#idOfficeObject" Type="http://www.w3.org/2000/09/xmldsig#Object">
      <DigestMethod Algorithm="http://www.w3.org/2000/09/xmldsig#sha1"/>
      <DigestValue>G3MnDgWhQX8Tx3+3dpx0MCPD4EA=</DigestValue>
    </Reference>
  </SignedInfo>
  <SignatureValue>
    qXg5ZmVe8OZ8MlMwccCTpdfbCcuQ6nHNz5G2nZaaPEnNa2KdDxEsiPRFUVUsOoQpXOcQ0URu
    RkQjg1fxu6SlkZz5zJgxJyopcX60tnxL4aa+rQtIR5z7idK9JSnbW/8mXtPg8yVhlixNU9Wb
    VnsYXrWiOs1StmkUn70uY2yonhg=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QqOMac1tVNZgFtY0MljAm3O0lKo=</DigestValue>
      </Reference>
      <Reference URI="/xl/theme/theme1.xml?ContentType=application/vnd.openxmlformats-officedocument.theme+xml">
        <DigestMethod Algorithm="http://www.w3.org/2000/09/xmldsig#sha1"/>
        <DigestValue>ws0gcdu2aM8dJ36PXh4TC2naUx4=</DigestValue>
      </Reference>
      <Reference URI="/xl/workbook.xml?ContentType=application/vnd.openxmlformats-officedocument.spreadsheetml.sheet.main+xml">
        <DigestMethod Algorithm="http://www.w3.org/2000/09/xmldsig#sha1"/>
        <DigestValue>iIvYMHRNTJeYJM+gzkvdfLzf3R4=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1oxt0DVt9BbayYabKo0nza0NACM=</DigestValue>
      </Reference>
    </Manifest>
    <SignatureProperties>
      <SignatureProperty Id="idSignatureTime" Target="#idPackageSignature">
        <mdssi:SignatureTime>
          <mdssi:Format>YYYY-MM-DDThh:mm:ssTZD</mdssi:Format>
          <mdssi:Value>2023-05-26T10:17:42Z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NGUYEN THANH KHANG</cp:lastModifiedBy>
  <cp:lastPrinted>2023-03-31T07:17:17Z</cp:lastPrinted>
  <dcterms:created xsi:type="dcterms:W3CDTF">2021-01-07T09:02:44Z</dcterms:created>
  <dcterms:modified xsi:type="dcterms:W3CDTF">2023-05-26T10:02:51Z</dcterms:modified>
</cp:coreProperties>
</file>