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<sst xmlns="http://schemas.openxmlformats.org/spreadsheetml/2006/main" count="71" uniqueCount="69">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</sst>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8" zoomScale="85" zoomScaleNormal="85" zoomScaleSheetLayoutView="100" zoomScalePageLayoutView="85" workbookViewId="0">
      <selection activeCell="C41" sqref="C41:E42"/>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14-04-2023 đến ngày 20-04-2023</v>
      </c>
      <c r="G9" s="87"/>
      <c r="H9" s="87"/>
      <c r="I9" s="12"/>
      <c r="J9" s="12"/>
      <c r="K9" s="12"/>
      <c r="L9" s="12"/>
      <c r="M9" s="12"/>
    </row>
    <row r="10" spans="3:13" ht="20.25" customHeight="1">
      <c r="C10" s="14"/>
      <c r="D10" s="10"/>
      <c r="E10" s="15" t="s">
        <v>11</v>
      </c>
      <c r="F10" s="88" t="str">
        <f>"From "&amp;TEXT(G16+1,"dd-mm-yyyy")&amp;" To "&amp;TEXT(F16,"dd-mm-yyyy")</f>
        <v>From 14-04-2023 To 20-04-2023</v>
      </c>
      <c r="G10" s="88"/>
      <c r="H10" s="88"/>
      <c r="I10" s="12"/>
      <c r="J10" s="12"/>
      <c r="K10" s="12"/>
      <c r="L10" s="12"/>
      <c r="M10" s="12"/>
    </row>
    <row r="11" spans="3:13" ht="20.25" customHeight="1">
      <c r="C11" s="9">
        <v>5</v>
      </c>
      <c r="D11" s="10"/>
      <c r="E11" s="13" t="s">
        <v>12</v>
      </c>
      <c r="F11" s="16">
        <f>+F16+1</f>
        <v>45037</v>
      </c>
      <c r="G11" s="17"/>
      <c r="H11" s="17"/>
      <c r="I11" s="12"/>
      <c r="J11" s="12"/>
    </row>
    <row r="12" spans="3:13" ht="18.75" customHeight="1">
      <c r="C12" s="14"/>
      <c r="D12" s="10"/>
      <c r="E12" s="15" t="s">
        <v>13</v>
      </c>
      <c r="F12" s="60">
        <f>+F11</f>
        <v>45037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45036</v>
      </c>
      <c r="G16" s="64">
        <v>45029</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82412382560</v>
      </c>
      <c r="G19" s="66">
        <v>82531929758</v>
      </c>
      <c r="H19" s="21"/>
      <c r="I19" s="12"/>
      <c r="J19" s="12"/>
      <c r="K19" s="12"/>
      <c r="L19" s="12"/>
    </row>
    <row r="20" spans="3:12" ht="17.25" customHeight="1">
      <c r="C20" s="24" t="s">
        <v>24</v>
      </c>
      <c r="D20" s="95" t="s">
        <v>25</v>
      </c>
      <c r="E20" s="96"/>
      <c r="F20" s="73">
        <v>14386.63</v>
      </c>
      <c r="G20" s="67">
        <v>14407.5</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81635102207</v>
      </c>
      <c r="G22" s="72">
        <v>82412382560</v>
      </c>
      <c r="H22" s="21"/>
      <c r="I22" s="12"/>
      <c r="J22" s="12"/>
      <c r="K22" s="12"/>
      <c r="L22" s="12"/>
    </row>
    <row r="23" spans="3:12" ht="18" customHeight="1">
      <c r="C23" s="24" t="s">
        <v>28</v>
      </c>
      <c r="D23" s="95" t="s">
        <v>25</v>
      </c>
      <c r="E23" s="96"/>
      <c r="F23" s="71">
        <v>14250.43</v>
      </c>
      <c r="G23" s="71">
        <v>14386.63</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-780265353</v>
      </c>
      <c r="G25" s="66">
        <v>-119547198</v>
      </c>
      <c r="H25" s="12"/>
      <c r="I25" s="12"/>
      <c r="J25" s="12"/>
      <c r="K25" s="12"/>
      <c r="L25" s="12"/>
    </row>
    <row r="26" spans="3:12" ht="32.25" customHeight="1">
      <c r="C26" s="58" t="s">
        <v>31</v>
      </c>
      <c r="D26" s="95" t="s">
        <v>57</v>
      </c>
      <c r="E26" s="96"/>
      <c r="F26" s="78">
        <v>2985000</v>
      </c>
      <c r="G26" s="74">
        <v>0</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2985000</v>
      </c>
      <c r="G28" s="68">
        <v>0</v>
      </c>
      <c r="H28" s="12"/>
      <c r="I28" s="12"/>
      <c r="J28" s="12"/>
      <c r="K28" s="12"/>
      <c r="L28" s="12"/>
    </row>
    <row r="29" spans="3:12" ht="32.25" customHeight="1">
      <c r="C29" s="22" t="s">
        <v>34</v>
      </c>
      <c r="D29" s="99" t="s">
        <v>62</v>
      </c>
      <c r="E29" s="98"/>
      <c r="F29" s="80">
        <v>-136.19999999999891</v>
      </c>
      <c r="G29" s="69">
        <v>-20.8700000000008</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113563659459</v>
      </c>
      <c r="G31" s="66">
        <v>117468891587</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140000499.449</v>
      </c>
      <c r="G35" s="66">
        <v>141338569.10899997</v>
      </c>
      <c r="H35" s="12"/>
      <c r="I35" s="12"/>
      <c r="J35" s="12"/>
      <c r="K35" s="12"/>
      <c r="L35" s="12"/>
    </row>
    <row r="36" spans="3:13" ht="23.25" customHeight="1">
      <c r="C36" s="58" t="s">
        <v>51</v>
      </c>
      <c r="D36" s="95" t="s">
        <v>55</v>
      </c>
      <c r="E36" s="96"/>
      <c r="F36" s="82">
        <v>1.7149546661190476E-3</v>
      </c>
      <c r="G36" s="70">
        <v>1.7150161749795185E-3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DozFXSJe5YimF+bAz1pTkPuLdms=</DigestValue>
    </Reference>
    <Reference URI="#idOfficeObject" Type="http://www.w3.org/2000/09/xmldsig#Object">
      <DigestMethod Algorithm="http://www.w3.org/2000/09/xmldsig#sha1"/>
      <DigestValue>G3MnDgWhQX8Tx3+3dpx0MCPD4EA=</DigestValue>
    </Reference>
  </SignedInfo>
  <SignatureValue>
    UbrGPMyTZdStjQIXOov1wmSPE0X4r+ckAPQ8qKjzi+214+T9ndzTdakhIUcnbVh2uqedh0yn
    czBp+Vd824LXPdqwsbt1cNSlzVvoU1JvO/qLFe946J0s4868f35AsC37kx06BdXe3XUP5zcz
    EJdl0YzMG8piVQ4RU2UfvJveY+w=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th5RILxYRSEQheaSbNpFtBnkgA4=</DigestValue>
      </Reference>
    </Manifest>
    <SignatureProperties>
      <SignatureProperty Id="idSignatureTime" Target="#idPackageSignature">
        <mdssi:SignatureTime>
          <mdssi:Format>YYYY-MM-DDThh:mm:ssTZD</mdssi:Format>
          <mdssi:Value>2023-04-20T10:08:51Z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nmTUWIsbqKBFg+rDBHmKiN2l3yxIh5Iw7qVwEwFfiqU=</DigestValue>
    </Reference>
    <Reference Type="http://www.w3.org/2000/09/xmldsig#Object" URI="#idOfficeObject">
      <DigestMethod Algorithm="http://www.w3.org/2001/04/xmlenc#sha256"/>
      <DigestValue>Ki7NQsdasxMo2I61aCFoP++LJii82TuCpGX+VlJXTwc=</DigestValue>
    </Reference>
    <Reference Type="http://uri.etsi.org/01903#SignedProperties" URI="#idSignedProperties">
      <Transforms>
        <Transform Algorithm="http://www.w3.org/TR/2001/REC-xml-c14n-20010315"/>
      </Transforms>
      <DigestMethod Algorithm="http://www.w3.org/2001/04/xmlenc#sha256"/>
      <DigestValue>KYH1IoPRQymxx9RK783n6+hSvzrqnW+0WRSm5TT3sY4=</DigestValue>
    </Reference>
  </SignedInfo>
  <SignatureValue>j0o0kuzQzC15QWOE1u+U5IVCypgBerCrh5WwxowKKpH574FhwPagH+fTJQnxjCXftg1/OECKFNl4
8y00wETl1Zw78qP0AiL2JOwUDXuckKw+TDZ2LsUA+0hTy3r7Fgqg3JhuyprqhduxTSkbM1t5d7YB
sHIVuGawnjSCvqyzF1esphZG4d2UJdeymvv5cIlFhO0M99Dje/XphIkhwDf40kJulzNERra3KBSU
rdLbn8jJIR86r1dCeKxg5K+5j7AGAswODdKLc015l+Rlh2yU2d28EjZuO4hn6RfkkO6vhO4Xrcwt
IUjD6xc5kq03CRvbprcNdCMDcK8FAhwxZHQkOA==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LlcNMiUqo/JNDRF2/4nERXH2QaP/EZzmrIsjfDL/CTU=</DigestValue>
      </Reference>
    </Manifest>
    <SignatureProperties>
      <SignatureProperty Id="idSignatureTime" Target="#idPackageSignature">
        <mdssi:SignatureTime xmlns:mdssi="http://schemas.openxmlformats.org/package/2006/digital-signature">
          <mdssi:Format>YYYY-MM-DDThh:mm:ssTZD</mdssi:Format>
          <mdssi:Value>2023-04-20T10:34:21Z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16.0.16227/24</OfficeVersion>
          <ApplicationVersion>16.0.16227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2023-04-20T10:34:21Z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2023-04-20T09:59:19Z</dcterms:modified>
</cp:coreProperties>
</file>