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<sst xmlns="http://schemas.openxmlformats.org/spreadsheetml/2006/main" count="71" uniqueCount="69">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</sst>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G17" sqref="G17"/>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24-03-2023 đến ngày 30-03-2023</v>
      </c>
      <c r="G9" s="87"/>
      <c r="H9" s="87"/>
      <c r="I9" s="12"/>
      <c r="J9" s="12"/>
      <c r="K9" s="12"/>
      <c r="L9" s="12"/>
      <c r="M9" s="12"/>
    </row>
    <row r="10" spans="3:13" ht="20.25" customHeight="1">
      <c r="C10" s="14"/>
      <c r="D10" s="10"/>
      <c r="E10" s="15" t="s">
        <v>11</v>
      </c>
      <c r="F10" s="88" t="str">
        <f>"From "&amp;TEXT(G16+1,"dd-mm-yyyy")&amp;" To "&amp;TEXT(F16,"dd-mm-yyyy")</f>
        <v>From 24-03-2023 To 30-03-2023</v>
      </c>
      <c r="G10" s="88"/>
      <c r="H10" s="88"/>
      <c r="I10" s="12"/>
      <c r="J10" s="12"/>
      <c r="K10" s="12"/>
      <c r="L10" s="12"/>
      <c r="M10" s="12"/>
    </row>
    <row r="11" spans="3:13" ht="20.25" customHeight="1">
      <c r="C11" s="9">
        <v>5</v>
      </c>
      <c r="D11" s="10"/>
      <c r="E11" s="13" t="s">
        <v>12</v>
      </c>
      <c r="F11" s="16">
        <f>+F16+1</f>
        <v>45016</v>
      </c>
      <c r="G11" s="17"/>
      <c r="H11" s="17"/>
      <c r="I11" s="12"/>
      <c r="J11" s="12"/>
    </row>
    <row r="12" spans="3:13" ht="18.75" customHeight="1">
      <c r="C12" s="14"/>
      <c r="D12" s="10"/>
      <c r="E12" s="15" t="s">
        <v>13</v>
      </c>
      <c r="F12" s="60">
        <f>+F11</f>
        <v>45016</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45015</v>
      </c>
      <c r="G16" s="64">
        <v>45008</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80887913600</v>
      </c>
      <c r="G19" s="66">
        <v>81217685900</v>
      </c>
      <c r="H19" s="21"/>
      <c r="I19" s="12"/>
      <c r="J19" s="12"/>
      <c r="K19" s="12"/>
      <c r="L19" s="12"/>
    </row>
    <row r="20" spans="3:12" ht="17.25" customHeight="1">
      <c r="C20" s="24" t="s">
        <v>24</v>
      </c>
      <c r="D20" s="95" t="s">
        <v>25</v>
      </c>
      <c r="E20" s="96"/>
      <c r="F20" s="73">
        <v>14121.6</v>
      </c>
      <c r="G20" s="67">
        <v>14171.26</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81589140524</v>
      </c>
      <c r="G22" s="72">
        <v>80887913600</v>
      </c>
      <c r="H22" s="21"/>
      <c r="I22" s="12"/>
      <c r="J22" s="12"/>
      <c r="K22" s="12"/>
      <c r="L22" s="12"/>
    </row>
    <row r="23" spans="3:12" ht="18" customHeight="1">
      <c r="C23" s="24" t="s">
        <v>28</v>
      </c>
      <c r="D23" s="95" t="s">
        <v>25</v>
      </c>
      <c r="E23" s="96"/>
      <c r="F23" s="71">
        <v>14242.59</v>
      </c>
      <c r="G23" s="71">
        <v>14121.6</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693063613</v>
      </c>
      <c r="G25" s="66">
        <v>-284419096</v>
      </c>
      <c r="H25" s="12"/>
      <c r="I25" s="12"/>
      <c r="J25" s="12"/>
      <c r="K25" s="12"/>
      <c r="L25" s="12"/>
    </row>
    <row r="26" spans="3:12" ht="32.25" customHeight="1">
      <c r="C26" s="58" t="s">
        <v>31</v>
      </c>
      <c r="D26" s="95" t="s">
        <v>57</v>
      </c>
      <c r="E26" s="96"/>
      <c r="F26" s="78">
        <v>8163311</v>
      </c>
      <c r="G26" s="74">
        <v>-45353204</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8163311</v>
      </c>
      <c r="G28" s="68">
        <v>-45353204</v>
      </c>
      <c r="H28" s="12"/>
      <c r="I28" s="12"/>
      <c r="J28" s="12"/>
      <c r="K28" s="12"/>
      <c r="L28" s="12"/>
    </row>
    <row r="29" spans="3:12" ht="32.25" customHeight="1">
      <c r="C29" s="22" t="s">
        <v>34</v>
      </c>
      <c r="D29" s="99" t="s">
        <v>62</v>
      </c>
      <c r="E29" s="98"/>
      <c r="F29" s="80">
        <v>120.98999999999978</v>
      </c>
      <c r="G29" s="69">
        <v>-49.659999999999854</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139923476.93699998</v>
      </c>
      <c r="G35" s="66">
        <v>138734834.88</v>
      </c>
      <c r="H35" s="12"/>
      <c r="I35" s="12"/>
      <c r="J35" s="12"/>
      <c r="K35" s="12"/>
      <c r="L35" s="12"/>
    </row>
    <row r="36" spans="3:13" ht="23.25" customHeight="1">
      <c r="C36" s="58" t="s">
        <v>51</v>
      </c>
      <c r="D36" s="95" t="s">
        <v>55</v>
      </c>
      <c r="E36" s="96"/>
      <c r="F36" s="82">
        <v>1.7149767240879385E-3</v>
      </c>
      <c r="G36" s="70">
        <v>1.7151491329849306E-3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6BVLUt04/OyNNBpqyNj2rZPIaXo=</DigestValue>
    </Reference>
    <Reference URI="#idOfficeObject" Type="http://www.w3.org/2000/09/xmldsig#Object">
      <DigestMethod Algorithm="http://www.w3.org/2000/09/xmldsig#sha1"/>
      <DigestValue>G3MnDgWhQX8Tx3+3dpx0MCPD4EA=</DigestValue>
    </Reference>
  </SignedInfo>
  <SignatureValue>
    eyE8mLbA6bqxfezdLKMidBnuDPlZSPiKMzdoaPpyjEdKQy+N3E+Ilo6FOU7LBl1bnfqbaPv3
    FxmlnNfE/mtr5FIx8srGiXvRfiBN3kcYM/HHI7ZInpiuj86agEZYSi7w3ukD2EvLVCeLOJ1w
    czO0PRx3CJ7/c7corw44i4ZJbsk=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f8ZJgqmWOdyNSAHWbGlJ/K7CMw4=</DigestValue>
      </Reference>
    </Manifest>
    <SignatureProperties>
      <SignatureProperty Id="idSignatureTime" Target="#idPackageSignature">
        <mdssi:SignatureTime>
          <mdssi:Format>YYYY-MM-DDThh:mm:ssTZD</mdssi:Format>
          <mdssi:Value>2023-03-31T07:35:29Z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aQ+HrxzO31JF84AZKgZ/tzkEp+0HcgXitWUpwWiVJ3U=</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Y2HNa6eWhGp3uP+heezdN8w9+BOyVLhuOzFJQPCY9wU=</DigestValue>
    </Reference>
  </SignedInfo>
  <SignatureValue>fMZnp5xLJVcBoNhqdkgsQ6c7gLbkQMmlYZf+qFz+S637X7d+4E4b+fz8fPTel0znNVfquXrJ2Xx3
uf+UHadu7CPLyYS4Zw6xJskpr9sxPFlgJacLRZdjMsoJklRirixUGRZZS5UxybMS9LJuzb+3Z/6C
n5wZ50exeeack/k9OY7YU1K+QMWivMxKVT4UX3Fv1a955Oib+55MUNNA4GiDlQK9OL0DH4xjY0Ko
wI1fhlWF+2msj8scUekvZzfCcIpnsaC3f8QDK9Fbe8za+0NfHYnvCKqOae9gG5LokDYbfCER0q9+
fc5iC5gPbXROb8lffPWPzWfQCRB9AeZ7YSTQRA==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jiyrZ5VVOoOg6w1yC95fwQvPEKmAM3tvsjOyQucGhHM=</DigestValue>
      </Reference>
    </Manifest>
    <SignatureProperties>
      <SignatureProperty Id="idSignatureTime" Target="#idPackageSignature">
        <mdssi:SignatureTime xmlns:mdssi="http://schemas.openxmlformats.org/package/2006/digital-signature">
          <mdssi:Format>YYYY-MM-DDThh:mm:ssTZD</mdssi:Format>
          <mdssi:Value>2023-03-31T11:07:11Z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2023-03-31T11:07:11Z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2023-03-31T07:17:20Z</dcterms:modified>
</cp:coreProperties>
</file>