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<sst xmlns="http://schemas.openxmlformats.org/spreadsheetml/2006/main" count="71" uniqueCount="69">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</sst>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6" zoomScale="85" zoomScaleNormal="85" zoomScaleSheetLayoutView="100" zoomScalePageLayoutView="85" workbookViewId="0">
      <selection activeCell="D18" sqref="D18:E18"/>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27-01-2023 đến ngày 02-02-2023</v>
      </c>
      <c r="G9" s="87"/>
      <c r="H9" s="87"/>
      <c r="I9" s="12"/>
      <c r="J9" s="12"/>
      <c r="K9" s="12"/>
      <c r="L9" s="12"/>
      <c r="M9" s="12"/>
    </row>
    <row r="10" spans="3:13" ht="20.25" customHeight="1">
      <c r="C10" s="14"/>
      <c r="D10" s="10"/>
      <c r="E10" s="15" t="s">
        <v>11</v>
      </c>
      <c r="F10" s="88" t="str">
        <f>"From "&amp;TEXT(G16+1,"dd-mm-yyyy")&amp;" To "&amp;TEXT(F16,"dd-mm-yyyy")</f>
        <v>From 27-01-2023 To 02-02-2023</v>
      </c>
      <c r="G10" s="88"/>
      <c r="H10" s="88"/>
      <c r="I10" s="12"/>
      <c r="J10" s="12"/>
      <c r="K10" s="12"/>
      <c r="L10" s="12"/>
      <c r="M10" s="12"/>
    </row>
    <row r="11" spans="3:13" ht="20.25" customHeight="1">
      <c r="C11" s="9">
        <v>5</v>
      </c>
      <c r="D11" s="10"/>
      <c r="E11" s="13" t="s">
        <v>12</v>
      </c>
      <c r="F11" s="16">
        <f>+F16+1</f>
        <v>44960</v>
      </c>
      <c r="G11" s="17"/>
      <c r="H11" s="17"/>
      <c r="I11" s="12"/>
      <c r="J11" s="12"/>
    </row>
    <row r="12" spans="3:13" ht="18.75" customHeight="1">
      <c r="C12" s="14"/>
      <c r="D12" s="10"/>
      <c r="E12" s="15" t="s">
        <v>13</v>
      </c>
      <c r="F12" s="60">
        <f>+F11</f>
        <v>44960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44959</v>
      </c>
      <c r="G16" s="64">
        <v>44952</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84018882270</v>
      </c>
      <c r="G19" s="66">
        <v>84018863075</v>
      </c>
      <c r="H19" s="21"/>
      <c r="I19" s="12"/>
      <c r="J19" s="12"/>
      <c r="K19" s="12"/>
      <c r="L19" s="12"/>
    </row>
    <row r="20" spans="3:12" ht="17.25" customHeight="1">
      <c r="C20" s="24" t="s">
        <v>24</v>
      </c>
      <c r="D20" s="95" t="s">
        <v>25</v>
      </c>
      <c r="E20" s="96"/>
      <c r="F20" s="73">
        <v>14645.17</v>
      </c>
      <c r="G20" s="67">
        <v>14645.16</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82720046223</v>
      </c>
      <c r="G22" s="72">
        <v>84018882270</v>
      </c>
      <c r="H22" s="21"/>
      <c r="I22" s="12"/>
      <c r="J22" s="12"/>
      <c r="K22" s="12"/>
      <c r="L22" s="12"/>
    </row>
    <row r="23" spans="3:12" ht="18" customHeight="1">
      <c r="C23" s="24" t="s">
        <v>28</v>
      </c>
      <c r="D23" s="95" t="s">
        <v>25</v>
      </c>
      <c r="E23" s="96"/>
      <c r="F23" s="71">
        <v>14417.06</v>
      </c>
      <c r="G23" s="71">
        <v>14645.17</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-1308786047</v>
      </c>
      <c r="G25" s="66">
        <v>19195</v>
      </c>
      <c r="H25" s="12"/>
      <c r="I25" s="12"/>
      <c r="J25" s="12"/>
      <c r="K25" s="12"/>
      <c r="L25" s="12"/>
    </row>
    <row r="26" spans="3:12" ht="32.25" customHeight="1">
      <c r="C26" s="58" t="s">
        <v>31</v>
      </c>
      <c r="D26" s="95" t="s">
        <v>57</v>
      </c>
      <c r="E26" s="96"/>
      <c r="F26" s="78">
        <v>9950000</v>
      </c>
      <c r="G26" s="74">
        <v>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9950000</v>
      </c>
      <c r="G28" s="68">
        <v>0</v>
      </c>
      <c r="H28" s="12"/>
      <c r="I28" s="12"/>
      <c r="J28" s="12"/>
      <c r="K28" s="12"/>
      <c r="L28" s="12"/>
    </row>
    <row r="29" spans="3:12" ht="32.25" customHeight="1">
      <c r="C29" s="22" t="s">
        <v>34</v>
      </c>
      <c r="D29" s="99" t="s">
        <v>62</v>
      </c>
      <c r="E29" s="98"/>
      <c r="F29" s="80">
        <v>-228.11000000000058</v>
      </c>
      <c r="G29" s="69">
        <v>1.0000000000218279E-2</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141637522.558</v>
      </c>
      <c r="G35" s="66">
        <v>143878543.63099998</v>
      </c>
      <c r="H35" s="12"/>
      <c r="I35" s="12"/>
      <c r="J35" s="12"/>
      <c r="K35" s="12"/>
      <c r="L35" s="12"/>
    </row>
    <row r="36" spans="3:13" ht="23.25" customHeight="1">
      <c r="C36" s="58" t="s">
        <v>51</v>
      </c>
      <c r="D36" s="95" t="s">
        <v>55</v>
      </c>
      <c r="E36" s="96"/>
      <c r="F36" s="82">
        <v>1.7122514919318094E-3</v>
      </c>
      <c r="G36" s="70">
        <v>1.7124548642367936E-3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77540jlcLnUGdAu9CMitkAX+VHg=</DigestValue>
    </Reference>
    <Reference URI="#idOfficeObject" Type="http://www.w3.org/2000/09/xmldsig#Object">
      <DigestMethod Algorithm="http://www.w3.org/2000/09/xmldsig#sha1"/>
      <DigestValue>G3MnDgWhQX8Tx3+3dpx0MCPD4EA=</DigestValue>
    </Reference>
  </SignedInfo>
  <SignatureValue>
    f+x+6vQeBfjHM2USC0H2vUF31x+wBLXcOv7KAM1VIj20yGDN2K6YpvvZ0TvasUlAThC7dOD5
    l9zLvVj9d6JnV0wF0KBe5PSJR4N5Abq5kdcEQS2kb6o8EGbyamCCT+OeDf9PV1qfJcqAjvHa
    jnAuYgWftsX1IX8Tzyc3Awh9sdw=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O6g06MspelCnV1qHFj3cJfkIrjo=</DigestValue>
      </Reference>
    </Manifest>
    <SignatureProperties>
      <SignatureProperty Id="idSignatureTime" Target="#idPackageSignature">
        <mdssi:SignatureTime>
          <mdssi:Format>YYYY-MM-DDThh:mm:ssTZD</mdssi:Format>
          <mdssi:Value>2023-02-06T07:46:47Z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vetBfX1XSgU/1uzIA4zTVXS4aOk=</DigestValue>
    </Reference>
    <Reference Type="http://www.w3.org/2000/09/xmldsig#Object" URI="#idOfficeObject">
      <DigestMethod Algorithm="http://www.w3.org/2000/09/xmldsig#sha1"/>
      <DigestValue>ab0ODJ8l/BnKO3ZSi79nhSMP9nI=</DigestValue>
    </Reference>
    <Reference Type="http://uri.etsi.org/01903#SignedProperties" URI="#idSignedProperties">
      <Transforms>
        <Transform Algorithm="http://www.w3.org/TR/2001/REC-xml-c14n-20010315"/>
      </Transforms>
      <DigestMethod Algorithm="http://www.w3.org/2000/09/xmldsig#sha1"/>
      <DigestValue>GV9hfVggI0D+ZpdIFKPk5W4uHI4=</DigestValue>
    </Reference>
  </SignedInfo>
  <SignatureValue>d7RiBUOk4MVLcpE4YNc1noqugl7Wi9ODFeaqb2zJAUuWGKjMeZJEYM+GhznIE2wpWbnHCcwuWZNA
eCp8PRBx/zliCbbi6hFjiJ4zwm+z5FikfBX/7FWFJ9kUPbuLDZuZt7Z+YD0rsK40IyrAD25l23NG
qXcEdcwe9AAuci5X2lQ=</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O6g06MspelCnV1qHFj3cJfkIrjo=</DigestValue>
      </Reference>
    </Manifest>
    <SignatureProperties>
      <SignatureProperty Id="idSignatureTime" Target="#idPackageSignature">
        <mdssi:SignatureTime xmlns:mdssi="http://schemas.openxmlformats.org/package/2006/digital-signature">
          <mdssi:Format>YYYY-MM-DDThh:mm:ssTZD</mdssi:Format>
          <mdssi:Value>2023-02-06T10:59:02Z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16.0.16026/24</OfficeVersion>
          <ApplicationVersion>16.0.16026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2023-02-06T10:59:02Z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2023-02-06T07:44:35Z</cp:lastPrinted>
  <dcterms:created xsi:type="dcterms:W3CDTF">2021-01-07T09:02:44Z</dcterms:created>
  <dcterms:modified xsi:type="dcterms:W3CDTF">2023-02-06T07:46:40Z</dcterms:modified>
</cp:coreProperties>
</file>