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wmf" ContentType="image/x-wmf"/>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9200" windowHeight="11460"/>
  </bookViews>
  <sheets>
    <sheet name="PL15CBTT 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calcChain.xml><?xml version="1.0" encoding="utf-8"?>
<calcChain xmlns="http://schemas.openxmlformats.org/spreadsheetml/2006/main">
  <c r="F11" i="1" l="1"/>
  <c r="F12" i="1" l="1"/>
  <c r="F10" i="1"/>
  <c r="F9" i="1"/>
</calcChain>
</file>

<file path=xl/sharedStrings.xml><?xml version="1.0" encoding="utf-8"?>
<sst xmlns="http://schemas.openxmlformats.org/spreadsheetml/2006/main" count="71" uniqueCount="69">
  <si>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</si>
  <si>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</si>
  <si>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</si>
  <si>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</si>
  <si>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</si>
  <si>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</si>
  <si>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</si>
  <si>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</si>
  <si>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</si>
  <si>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</si>
  <si>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</si>
  <si>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</si>
  <si>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</si>
  <si>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</si>
  <si>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</si>
  <si>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</si>
  <si>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</si>
  <si>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</si>
  <si>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</si>
  <si>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</si>
  <si>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</si>
  <si>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</si>
  <si>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t>1.1</t>
  </si>
  <si>
    <t xml:space="preserve">   của quỹ/per Fund</t>
  </si>
  <si>
    <t>1.2</t>
  </si>
  <si>
    <t xml:space="preserve">   của một chứng chỉ quỹ/per Fund certificate</t>
  </si>
  <si>
    <t>2</t>
  </si>
  <si>
    <t>2.1</t>
  </si>
  <si>
    <t>2.2</t>
  </si>
  <si>
    <t>3</t>
  </si>
  <si>
    <t>3.1</t>
  </si>
  <si>
    <t>3.2</t>
  </si>
  <si>
    <t>3.2.1</t>
  </si>
  <si>
    <t>3.2.2</t>
  </si>
  <si>
    <t>4</t>
  </si>
  <si>
    <t>5</t>
  </si>
  <si>
    <t>5.1</t>
  </si>
  <si>
    <t>5.2</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</si>
  <si>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</si>
  <si>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</si>
  <si>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</si>
  <si>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</si>
  <si>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</si>
  <si>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r>
      <t xml:space="preserve">Công ty cổ phần Quản lý Quỹ Đầu tư chứng khoán Bản Việt
</t>
    </r>
    <r>
      <rPr>
        <i/>
        <sz val="13"/>
        <color theme="1"/>
        <rFont val="Times New Roman"/>
        <family val="1"/>
      </rPr>
      <t xml:space="preserve">Viet Capital Asset Management Joint Stock Company
</t>
    </r>
  </si>
  <si>
    <r>
      <t xml:space="preserve">Quỹ Đầu tư Cân Bằng Bản Việt
</t>
    </r>
    <r>
      <rPr>
        <i/>
        <sz val="13"/>
        <color theme="1"/>
        <rFont val="Times New Roman"/>
        <family val="1"/>
      </rPr>
      <t>Quỹ Đầu tư Cân Bằng Bản Việt</t>
    </r>
  </si>
  <si>
    <t>CTCP Quản lý Quỹ Đầu tư Chứng khoán Bản Việt</t>
  </si>
  <si>
    <t>Trương Thị Thanh Ngọc</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</si>
  <si>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</si>
  <si>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</si>
  <si>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</si>
  <si>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</si>
  <si>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</si>
  <si>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</si>
  <si>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</si>
  <si>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</si>
  <si>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</si>
  <si>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</si>
  <si>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</si>
  <si>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</si>
  <si>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</si>
  <si>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</si>
  <si>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</si>
  <si>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</si>
  <si>
    <r>
      <t xml:space="preserve">Giá trị tài sản ròng đầu kỳ
</t>
    </r>
    <r>
      <rPr>
        <sz val="10"/>
        <color theme="1"/>
        <rFont val="Times New Roman"/>
        <family val="1"/>
      </rPr>
      <t>Net Asset Value at the beginning of the period</t>
    </r>
  </si>
  <si>
    <r>
      <t xml:space="preserve">Giá trị tài sản ròng cuối kỳ
</t>
    </r>
    <r>
      <rPr>
        <sz val="10"/>
        <color theme="1"/>
        <rFont val="Times New Roman"/>
        <family val="1"/>
      </rPr>
      <t>Net Asset Value at the end of the period</t>
    </r>
  </si>
  <si>
    <r>
      <rPr>
        <b/>
        <sz val="11"/>
        <color theme="1"/>
        <rFont val="Times New Roman"/>
        <family val="1"/>
      </rPr>
      <t>Thay đổi giá trị tài sản ròng trong kỳ, trong đó:</t>
    </r>
    <r>
      <rPr>
        <sz val="10"/>
        <color theme="1"/>
        <rFont val="Times New Roman"/>
        <family val="1"/>
      </rPr>
      <t xml:space="preserve">
Change of NAV during the period, in which:</t>
    </r>
  </si>
  <si>
    <t xml:space="preserve">   Giá trị cao nhất (VND)/The highest value (VND)</t>
  </si>
  <si>
    <t xml:space="preserve">   Giá trị thấp nhất (VND)/The lowest value (VND)</t>
  </si>
  <si>
    <t>Giám đốc Quỹ</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</si>
</sst>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quot;$&quot;* #,##0.00_);_(&quot;$&quot;* \(#,##0.00\);_(&quot;$&quot;* &quot;-&quot;??_);_(@_)"/>
    <numFmt numFmtId="43" formatCode="_(* #,##0.00_);_(* \(#,##0.00\);_(* &quot;-&quot;??_);_(@_)"/>
    <numFmt numFmtId="164" formatCode="_-* #,##0.00\ _X_D_R_-;\-* #,##0.00\ _X_D_R_-;_-* &quot;-&quot;??\ _X_D_R_-;_-@_-"/>
    <numFmt numFmtId="165" formatCode="_(* #,##0_);_(* \(#,##0\);_(* &quot;-&quot;??_);_(@_)"/>
    <numFmt numFmtId="166" formatCode="m/d;@"/>
    <numFmt numFmtId="167" formatCode="[$-1010000]d/m/yyyy;@"/>
    <numFmt numFmtId="168" formatCode="_-* #,##0.00_-;\-* #,##0.00_-;_-* &quot;-&quot;??_-;_-@_-"/>
  </numFmts>
  <fonts count="20">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
      <sz val="10"/>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9">
    <xf numFmtId="0" fontId="0" fillId="0" borderId="0"/>
    <xf numFmtId="0" fontId="1" fillId="0" borderId="0"/>
    <xf numFmtId="0" fontId="5" fillId="0" borderId="0"/>
    <xf numFmtId="43" fontId="9"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43"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11" fillId="0" borderId="0" applyFont="0" applyFill="0" applyBorder="0" applyAlignment="0" applyProtection="0"/>
    <xf numFmtId="168" fontId="9" fillId="0" borderId="0" applyFont="0" applyFill="0" applyBorder="0" applyAlignment="0" applyProtection="0"/>
    <xf numFmtId="43"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0" fontId="9"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6" fillId="0" borderId="0">
      <alignment vertical="top"/>
    </xf>
    <xf numFmtId="0" fontId="16" fillId="0" borderId="0">
      <alignment vertical="top"/>
    </xf>
    <xf numFmtId="43" fontId="11" fillId="0" borderId="0" applyFont="0" applyFill="0" applyBorder="0" applyAlignment="0" applyProtection="0"/>
    <xf numFmtId="0" fontId="19" fillId="0" borderId="0"/>
    <xf numFmtId="164" fontId="1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0" fontId="1" fillId="0" borderId="0"/>
    <xf numFmtId="9" fontId="18" fillId="0" borderId="0" applyFont="0" applyFill="0" applyBorder="0" applyAlignment="0" applyProtection="0"/>
  </cellStyleXfs>
  <cellXfs count="114">
    <xf numFmtId="0" fontId="0" fillId="0" borderId="0" xfId="0"/>
    <xf numFmtId="0" fontId="4" fillId="2" borderId="0" xfId="1" applyFont="1" applyFill="1" applyAlignment="1"/>
    <xf numFmtId="0" fontId="4" fillId="2" borderId="0" xfId="2" applyFont="1" applyFill="1"/>
    <xf numFmtId="0" fontId="8" fillId="2" borderId="0" xfId="1" applyFont="1" applyFill="1" applyAlignment="1"/>
    <xf numFmtId="0" fontId="7" fillId="2" borderId="0" xfId="1" applyFont="1" applyFill="1" applyAlignment="1">
      <alignment horizontal="center"/>
    </xf>
    <xf numFmtId="0" fontId="8" fillId="2" borderId="0" xfId="1" applyFont="1" applyFill="1" applyAlignment="1">
      <alignment horizontal="center"/>
    </xf>
    <xf numFmtId="15" fontId="8" fillId="2" borderId="0" xfId="1" applyNumberFormat="1" applyFont="1" applyFill="1" applyAlignment="1">
      <alignment horizontal="center"/>
    </xf>
    <xf numFmtId="165" fontId="8" fillId="2" borderId="0" xfId="3" applyNumberFormat="1" applyFont="1" applyFill="1" applyAlignment="1">
      <alignment horizontal="center"/>
    </xf>
    <xf numFmtId="165" fontId="8" fillId="2" borderId="0" xfId="4" applyNumberFormat="1" applyFont="1" applyFill="1" applyAlignment="1">
      <alignment horizontal="center"/>
    </xf>
    <xf numFmtId="0" fontId="8" fillId="2" borderId="0" xfId="1" quotePrefix="1" applyFont="1" applyFill="1" applyAlignment="1">
      <alignment horizontal="center" vertical="top"/>
    </xf>
    <xf numFmtId="0" fontId="4" fillId="2" borderId="0" xfId="1" applyFont="1" applyFill="1" applyAlignment="1">
      <alignment horizontal="center" vertical="center"/>
    </xf>
    <xf numFmtId="0" fontId="4" fillId="2" borderId="0" xfId="1" applyFont="1" applyFill="1" applyAlignment="1">
      <alignment horizontal="left" vertical="top" wrapText="1"/>
    </xf>
    <xf numFmtId="0" fontId="4" fillId="2" borderId="0" xfId="1" applyFont="1" applyFill="1"/>
    <xf numFmtId="0" fontId="8" fillId="2" borderId="0" xfId="1" applyFont="1" applyFill="1" applyAlignment="1">
      <alignment horizontal="left" wrapText="1"/>
    </xf>
    <xf numFmtId="0" fontId="4" fillId="2" borderId="0" xfId="1" applyFont="1" applyFill="1" applyAlignment="1">
      <alignment horizontal="center"/>
    </xf>
    <xf numFmtId="0" fontId="7" fillId="2" borderId="0" xfId="1" applyFont="1" applyFill="1" applyAlignment="1">
      <alignment horizontal="left" vertical="top" wrapText="1"/>
    </xf>
    <xf numFmtId="14" fontId="10" fillId="0" borderId="0" xfId="5" applyNumberFormat="1" applyFont="1" applyFill="1" applyBorder="1" applyAlignment="1">
      <alignment horizontal="left" vertical="center"/>
    </xf>
    <xf numFmtId="166" fontId="8" fillId="2" borderId="0" xfId="1" applyNumberFormat="1" applyFont="1" applyFill="1" applyAlignment="1">
      <alignment horizontal="left" vertical="center" wrapText="1"/>
    </xf>
    <xf numFmtId="0" fontId="8" fillId="2" borderId="0" xfId="1" applyFont="1" applyFill="1" applyAlignment="1">
      <alignment horizontal="left" vertical="center"/>
    </xf>
    <xf numFmtId="165" fontId="4" fillId="2" borderId="0" xfId="3" applyNumberFormat="1" applyFont="1" applyFill="1" applyAlignment="1">
      <alignment horizontal="right" wrapText="1"/>
    </xf>
    <xf numFmtId="165" fontId="8" fillId="3" borderId="2" xfId="3" applyNumberFormat="1" applyFont="1" applyFill="1" applyBorder="1" applyAlignment="1">
      <alignment horizontal="center" vertical="center" wrapText="1"/>
    </xf>
    <xf numFmtId="0" fontId="8" fillId="2" borderId="0" xfId="1" applyFont="1" applyFill="1" applyAlignment="1">
      <alignment horizontal="center" vertical="center"/>
    </xf>
    <xf numFmtId="49" fontId="8" fillId="0" borderId="1" xfId="2" applyNumberFormat="1" applyFont="1" applyBorder="1" applyAlignment="1">
      <alignment horizontal="center" vertical="center" wrapText="1"/>
    </xf>
    <xf numFmtId="49" fontId="4" fillId="0" borderId="2" xfId="2" applyNumberFormat="1" applyFont="1" applyBorder="1" applyAlignment="1">
      <alignment horizontal="center" vertical="center" wrapText="1"/>
    </xf>
    <xf numFmtId="49" fontId="4" fillId="0" borderId="5" xfId="2" applyNumberFormat="1" applyFont="1" applyBorder="1" applyAlignment="1">
      <alignment horizontal="center" vertical="center" wrapText="1"/>
    </xf>
    <xf numFmtId="165" fontId="4" fillId="2" borderId="0" xfId="4" applyNumberFormat="1" applyFont="1" applyFill="1" applyBorder="1" applyAlignment="1">
      <alignment vertical="center"/>
    </xf>
    <xf numFmtId="0" fontId="4" fillId="2" borderId="0" xfId="1" applyFont="1" applyFill="1" applyBorder="1" applyAlignment="1">
      <alignment vertical="center"/>
    </xf>
    <xf numFmtId="0" fontId="4" fillId="2" borderId="0" xfId="2" applyFont="1" applyFill="1" applyBorder="1" applyAlignment="1">
      <alignment vertical="center"/>
    </xf>
    <xf numFmtId="0" fontId="8" fillId="2" borderId="0" xfId="7" applyFont="1" applyFill="1" applyAlignment="1">
      <alignment horizontal="left" vertical="center"/>
    </xf>
    <xf numFmtId="167" fontId="8" fillId="2" borderId="0" xfId="7" applyNumberFormat="1" applyFont="1" applyFill="1" applyAlignment="1">
      <alignment vertical="center"/>
    </xf>
    <xf numFmtId="167" fontId="8" fillId="2" borderId="0" xfId="7" applyNumberFormat="1" applyFont="1" applyFill="1" applyAlignment="1">
      <alignment horizontal="left" vertical="center"/>
    </xf>
    <xf numFmtId="2" fontId="4" fillId="2" borderId="0" xfId="7" applyNumberFormat="1" applyFont="1" applyFill="1" applyAlignment="1">
      <alignment vertical="center"/>
    </xf>
    <xf numFmtId="0" fontId="8" fillId="2" borderId="0" xfId="7" applyFont="1" applyFill="1" applyAlignment="1">
      <alignment vertical="center"/>
    </xf>
    <xf numFmtId="167" fontId="8" fillId="2" borderId="0" xfId="7" applyNumberFormat="1" applyFont="1" applyFill="1" applyAlignment="1">
      <alignment vertical="center" wrapText="1"/>
    </xf>
    <xf numFmtId="0" fontId="4" fillId="2" borderId="0" xfId="7" applyFont="1" applyFill="1" applyAlignment="1">
      <alignment vertical="center"/>
    </xf>
    <xf numFmtId="0" fontId="7" fillId="2" borderId="0" xfId="7" applyFont="1" applyFill="1" applyBorder="1" applyAlignment="1">
      <alignment vertical="center" wrapText="1"/>
    </xf>
    <xf numFmtId="0" fontId="7" fillId="2" borderId="0" xfId="7" applyFont="1" applyFill="1" applyAlignment="1">
      <alignment vertical="center"/>
    </xf>
    <xf numFmtId="0" fontId="8" fillId="2" borderId="0" xfId="7" applyFont="1" applyFill="1" applyBorder="1" applyAlignment="1">
      <alignment vertical="center"/>
    </xf>
    <xf numFmtId="43" fontId="4" fillId="2" borderId="0" xfId="3" applyFont="1" applyFill="1" applyAlignment="1">
      <alignment vertical="center"/>
    </xf>
    <xf numFmtId="2" fontId="8" fillId="2" borderId="0" xfId="7" applyNumberFormat="1" applyFont="1" applyFill="1" applyAlignment="1">
      <alignment vertical="center" wrapText="1"/>
    </xf>
    <xf numFmtId="2" fontId="8" fillId="2" borderId="0" xfId="7" applyNumberFormat="1" applyFont="1" applyFill="1" applyAlignment="1">
      <alignment horizontal="left" vertical="center"/>
    </xf>
    <xf numFmtId="165" fontId="4" fillId="2" borderId="0" xfId="4" applyNumberFormat="1" applyFont="1" applyFill="1" applyAlignment="1">
      <alignment vertical="center"/>
    </xf>
    <xf numFmtId="165" fontId="8" fillId="2" borderId="0" xfId="3" applyNumberFormat="1" applyFont="1" applyFill="1" applyAlignment="1">
      <alignment horizontal="center" vertical="center"/>
    </xf>
    <xf numFmtId="2" fontId="4" fillId="2" borderId="0" xfId="7" applyNumberFormat="1" applyFont="1" applyFill="1" applyAlignment="1">
      <alignment horizontal="left" vertical="center"/>
    </xf>
    <xf numFmtId="165" fontId="8" fillId="2" borderId="0" xfId="4" applyNumberFormat="1" applyFont="1" applyFill="1" applyAlignment="1">
      <alignment vertical="center"/>
    </xf>
    <xf numFmtId="0" fontId="8" fillId="2" borderId="0" xfId="7" applyFont="1" applyFill="1" applyBorder="1" applyAlignment="1">
      <alignment horizontal="center" vertical="center" wrapText="1"/>
    </xf>
    <xf numFmtId="0" fontId="8" fillId="2" borderId="0" xfId="7" applyFont="1" applyFill="1" applyBorder="1" applyAlignment="1">
      <alignment horizontal="left" vertical="center"/>
    </xf>
    <xf numFmtId="2" fontId="4" fillId="2" borderId="0" xfId="7" applyNumberFormat="1" applyFont="1" applyFill="1" applyBorder="1" applyAlignment="1">
      <alignment horizontal="left" vertical="center"/>
    </xf>
    <xf numFmtId="165" fontId="8" fillId="2" borderId="0" xfId="4" applyNumberFormat="1" applyFont="1" applyFill="1" applyBorder="1" applyAlignment="1">
      <alignment vertical="center"/>
    </xf>
    <xf numFmtId="0" fontId="4" fillId="2" borderId="0" xfId="2" applyFont="1" applyFill="1" applyAlignment="1">
      <alignment vertical="top"/>
    </xf>
    <xf numFmtId="0" fontId="8" fillId="2" borderId="0" xfId="7" applyFont="1" applyFill="1" applyBorder="1" applyAlignment="1">
      <alignment vertical="top"/>
    </xf>
    <xf numFmtId="0" fontId="8" fillId="2" borderId="0" xfId="7" applyFont="1" applyFill="1" applyBorder="1" applyAlignment="1">
      <alignment vertical="center" wrapText="1"/>
    </xf>
    <xf numFmtId="165" fontId="8" fillId="2" borderId="0" xfId="4" applyNumberFormat="1" applyFont="1" applyFill="1" applyBorder="1" applyAlignment="1">
      <alignment vertical="top"/>
    </xf>
    <xf numFmtId="2" fontId="4" fillId="2" borderId="0" xfId="7" applyNumberFormat="1" applyFont="1" applyFill="1" applyAlignment="1">
      <alignment vertical="top"/>
    </xf>
    <xf numFmtId="43" fontId="4" fillId="2" borderId="0" xfId="3" applyFont="1" applyFill="1" applyAlignment="1">
      <alignment vertical="top"/>
    </xf>
    <xf numFmtId="165" fontId="8" fillId="2" borderId="0" xfId="4" applyNumberFormat="1" applyFont="1" applyFill="1" applyAlignment="1">
      <alignment vertical="top"/>
    </xf>
    <xf numFmtId="0" fontId="4" fillId="2" borderId="0" xfId="2" applyFont="1" applyFill="1" applyBorder="1"/>
    <xf numFmtId="165" fontId="4" fillId="2" borderId="0" xfId="4" applyNumberFormat="1" applyFont="1" applyFill="1"/>
    <xf numFmtId="49" fontId="4" fillId="0" borderId="1" xfId="2" applyNumberFormat="1" applyFont="1" applyBorder="1" applyAlignment="1">
      <alignment horizontal="center" vertical="center" wrapText="1"/>
    </xf>
    <xf numFmtId="10" fontId="4" fillId="2" borderId="0" xfId="112" applyNumberFormat="1" applyFont="1" applyFill="1"/>
    <xf numFmtId="14" fontId="7" fillId="2" borderId="0" xfId="1" applyNumberFormat="1" applyFont="1" applyFill="1" applyAlignment="1">
      <alignment horizontal="left" vertical="center" wrapText="1"/>
    </xf>
    <xf numFmtId="165" fontId="8" fillId="3" borderId="3" xfId="3" applyNumberFormat="1" applyFont="1" applyFill="1" applyBorder="1" applyAlignment="1">
      <alignment horizontal="center" vertical="center" wrapText="1"/>
    </xf>
    <xf numFmtId="165" fontId="7" fillId="2" borderId="0" xfId="3" applyNumberFormat="1" applyFont="1" applyFill="1" applyBorder="1" applyAlignment="1">
      <alignment vertical="center" wrapText="1"/>
    </xf>
    <xf numFmtId="3" fontId="8" fillId="2" borderId="0" xfId="1" applyNumberFormat="1" applyFont="1" applyFill="1" applyAlignment="1">
      <alignment vertical="top"/>
    </xf>
    <xf numFmtId="14" fontId="12" fillId="3" borderId="5" xfId="119" quotePrefix="1" applyNumberFormat="1" applyFont="1" applyFill="1" applyBorder="1" applyAlignment="1" applyProtection="1">
      <alignment horizontal="center" vertical="top"/>
    </xf>
    <xf numFmtId="165" fontId="4" fillId="2" borderId="5" xfId="4" applyNumberFormat="1" applyFont="1" applyFill="1" applyBorder="1" applyAlignment="1">
      <alignment horizontal="right" vertical="center"/>
    </xf>
    <xf numFmtId="165" fontId="4" fillId="2" borderId="1" xfId="4" applyNumberFormat="1" applyFont="1" applyFill="1" applyBorder="1" applyAlignment="1">
      <alignment horizontal="right" vertical="center"/>
    </xf>
    <xf numFmtId="43" fontId="4" fillId="2" borderId="1" xfId="119" applyFont="1" applyFill="1" applyBorder="1" applyAlignment="1">
      <alignment horizontal="right" vertical="center"/>
    </xf>
    <xf numFmtId="43" fontId="4" fillId="0" borderId="1" xfId="4" applyFont="1" applyBorder="1" applyAlignment="1">
      <alignment horizontal="right" vertical="center" wrapText="1"/>
    </xf>
    <xf numFmtId="43" fontId="4" fillId="2" borderId="1" xfId="4" applyNumberFormat="1" applyFont="1" applyFill="1" applyBorder="1" applyAlignment="1">
      <alignment horizontal="right" vertical="center"/>
    </xf>
    <xf numFmtId="10" fontId="4" fillId="2" borderId="1" xfId="100" applyNumberFormat="1" applyFont="1" applyFill="1" applyBorder="1" applyAlignment="1">
      <alignment horizontal="right" vertical="center"/>
    </xf>
    <xf numFmtId="43" fontId="4" fillId="2" borderId="9" xfId="119" applyFont="1" applyFill="1" applyBorder="1" applyAlignment="1">
      <alignment vertical="center"/>
    </xf>
    <xf numFmtId="165" fontId="4" fillId="2" borderId="9" xfId="119" applyNumberFormat="1" applyFont="1" applyFill="1" applyBorder="1" applyAlignment="1">
      <alignment vertical="center"/>
    </xf>
    <xf numFmtId="43" fontId="4" fillId="2" borderId="8" xfId="119" applyFont="1" applyFill="1" applyBorder="1" applyAlignment="1">
      <alignment vertical="center"/>
    </xf>
    <xf numFmtId="165" fontId="4" fillId="0" borderId="1" xfId="4" applyNumberFormat="1" applyFont="1" applyBorder="1" applyAlignment="1">
      <alignment horizontal="right" vertical="center" wrapText="1"/>
    </xf>
    <xf numFmtId="14" fontId="12" fillId="3" borderId="6" xfId="119" quotePrefix="1" applyNumberFormat="1" applyFont="1" applyFill="1" applyBorder="1" applyAlignment="1" applyProtection="1">
      <alignment horizontal="center" vertical="top"/>
    </xf>
    <xf numFmtId="0" fontId="4" fillId="0" borderId="8" xfId="2" applyFont="1" applyBorder="1" applyAlignment="1">
      <alignment wrapText="1"/>
    </xf>
    <xf numFmtId="165" fontId="4" fillId="2" borderId="8" xfId="4" applyNumberFormat="1" applyFont="1" applyFill="1" applyBorder="1" applyAlignment="1">
      <alignment vertical="center"/>
    </xf>
    <xf numFmtId="165" fontId="4" fillId="0" borderId="8" xfId="4" applyNumberFormat="1" applyFont="1" applyBorder="1" applyAlignment="1">
      <alignment vertical="center" wrapText="1"/>
    </xf>
    <xf numFmtId="43" fontId="4" fillId="0" borderId="8" xfId="4" applyFont="1" applyBorder="1" applyAlignment="1">
      <alignment vertical="center" wrapText="1"/>
    </xf>
    <xf numFmtId="43" fontId="4" fillId="0" borderId="8" xfId="119" applyFont="1" applyBorder="1" applyAlignment="1">
      <alignment vertical="center" wrapText="1"/>
    </xf>
    <xf numFmtId="43" fontId="4" fillId="2" borderId="8" xfId="4" applyNumberFormat="1" applyFont="1" applyFill="1" applyBorder="1" applyAlignment="1">
      <alignment vertical="center"/>
    </xf>
    <xf numFmtId="10" fontId="4" fillId="2" borderId="8" xfId="100" applyNumberFormat="1" applyFont="1" applyFill="1" applyBorder="1" applyAlignment="1">
      <alignment vertical="center"/>
    </xf>
    <xf numFmtId="3" fontId="8" fillId="2" borderId="0" xfId="1" applyNumberFormat="1" applyFont="1" applyFill="1" applyAlignment="1">
      <alignment horizontal="left" vertical="top" wrapText="1"/>
    </xf>
    <xf numFmtId="0" fontId="2" fillId="2" borderId="0" xfId="1" applyFont="1" applyFill="1" applyAlignment="1">
      <alignment horizontal="center" wrapText="1"/>
    </xf>
    <xf numFmtId="0" fontId="6" fillId="2" borderId="0" xfId="1" applyFont="1" applyFill="1" applyAlignment="1">
      <alignment horizontal="center" vertical="center" wrapText="1"/>
    </xf>
    <xf numFmtId="0" fontId="8" fillId="2" borderId="0" xfId="1" applyFont="1" applyFill="1" applyAlignment="1">
      <alignment horizontal="center" vertical="center" wrapText="1"/>
    </xf>
    <xf numFmtId="166" fontId="8" fillId="2" borderId="0" xfId="1" applyNumberFormat="1" applyFont="1" applyFill="1" applyAlignment="1">
      <alignment horizontal="left" vertical="center" wrapText="1"/>
    </xf>
    <xf numFmtId="166" fontId="7" fillId="2" borderId="0" xfId="1" applyNumberFormat="1" applyFont="1" applyFill="1" applyAlignment="1">
      <alignment horizontal="left" vertical="center" wrapText="1"/>
    </xf>
    <xf numFmtId="0" fontId="8" fillId="3" borderId="2"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4" xfId="1" applyFont="1" applyFill="1" applyBorder="1" applyAlignment="1">
      <alignment horizontal="center" vertical="center" wrapText="1"/>
    </xf>
    <xf numFmtId="0" fontId="8" fillId="3" borderId="6" xfId="1" applyFont="1" applyFill="1" applyBorder="1" applyAlignment="1">
      <alignment horizontal="center" vertical="center" wrapText="1"/>
    </xf>
    <xf numFmtId="0" fontId="8" fillId="3" borderId="7" xfId="1" applyFont="1" applyFill="1" applyBorder="1" applyAlignment="1">
      <alignment horizontal="center" vertical="center" wrapText="1"/>
    </xf>
    <xf numFmtId="49" fontId="6" fillId="0" borderId="8" xfId="2" applyNumberFormat="1" applyFont="1" applyBorder="1" applyAlignment="1">
      <alignment horizontal="left" vertical="center" wrapText="1"/>
    </xf>
    <xf numFmtId="49" fontId="6" fillId="0" borderId="9" xfId="2" applyNumberFormat="1" applyFont="1" applyBorder="1" applyAlignment="1">
      <alignment horizontal="left" vertical="center" wrapText="1"/>
    </xf>
    <xf numFmtId="49" fontId="3" fillId="0" borderId="8" xfId="2" applyNumberFormat="1" applyFont="1" applyBorder="1" applyAlignment="1">
      <alignment horizontal="left" vertical="center" wrapText="1"/>
    </xf>
    <xf numFmtId="49" fontId="13" fillId="0" borderId="9" xfId="2" applyNumberFormat="1" applyFont="1" applyBorder="1" applyAlignment="1">
      <alignment horizontal="left" vertical="center" wrapText="1"/>
    </xf>
    <xf numFmtId="49" fontId="13" fillId="0" borderId="8" xfId="2" applyNumberFormat="1" applyFont="1" applyBorder="1" applyAlignment="1">
      <alignment horizontal="left" vertical="center" wrapText="1"/>
    </xf>
    <xf numFmtId="49" fontId="3" fillId="0" borderId="9" xfId="2" applyNumberFormat="1" applyFont="1" applyBorder="1" applyAlignment="1">
      <alignment horizontal="left" vertical="center" wrapText="1"/>
    </xf>
    <xf numFmtId="49" fontId="6" fillId="0" borderId="1" xfId="2" applyNumberFormat="1" applyFont="1" applyBorder="1" applyAlignment="1">
      <alignment horizontal="left" vertical="center" wrapText="1"/>
    </xf>
    <xf numFmtId="0" fontId="8" fillId="2" borderId="0" xfId="7" applyFont="1" applyFill="1" applyBorder="1" applyAlignment="1">
      <alignment vertical="center"/>
    </xf>
    <xf numFmtId="0" fontId="6" fillId="4" borderId="10" xfId="2" applyNumberFormat="1" applyFont="1" applyFill="1" applyBorder="1" applyAlignment="1" applyProtection="1">
      <alignment horizontal="left" vertical="center" wrapText="1"/>
    </xf>
    <xf numFmtId="0" fontId="6" fillId="4" borderId="0" xfId="2" applyNumberFormat="1" applyFont="1" applyFill="1" applyBorder="1" applyAlignment="1" applyProtection="1">
      <alignment horizontal="left" vertical="center" wrapText="1"/>
    </xf>
    <xf numFmtId="0" fontId="8" fillId="2" borderId="0" xfId="7" applyFont="1" applyFill="1" applyBorder="1" applyAlignment="1">
      <alignment horizontal="center" vertical="center" wrapText="1"/>
    </xf>
    <xf numFmtId="167" fontId="8" fillId="2" borderId="0" xfId="7" applyNumberFormat="1" applyFont="1" applyFill="1" applyAlignment="1">
      <alignment horizontal="center" vertical="center" wrapText="1"/>
    </xf>
    <xf numFmtId="165" fontId="7" fillId="2" borderId="0" xfId="3" applyNumberFormat="1" applyFont="1" applyFill="1" applyBorder="1" applyAlignment="1">
      <alignment horizontal="center" vertical="center" wrapText="1"/>
    </xf>
    <xf numFmtId="0" fontId="8" fillId="2" borderId="0" xfId="7" applyFont="1" applyFill="1" applyBorder="1" applyAlignment="1">
      <alignment horizontal="right" vertical="center"/>
    </xf>
    <xf numFmtId="2" fontId="8" fillId="2" borderId="0" xfId="7" applyNumberFormat="1" applyFont="1" applyFill="1" applyAlignment="1">
      <alignment horizontal="center" vertical="center" wrapText="1"/>
    </xf>
    <xf numFmtId="0" fontId="8" fillId="0" borderId="0" xfId="8" applyFont="1" applyFill="1" applyAlignment="1">
      <alignment horizontal="center" vertical="top"/>
    </xf>
    <xf numFmtId="11" fontId="6" fillId="0" borderId="8" xfId="2" applyNumberFormat="1" applyFont="1" applyBorder="1" applyAlignment="1">
      <alignment horizontal="left" vertical="center" wrapText="1"/>
    </xf>
    <xf numFmtId="11" fontId="6" fillId="0" borderId="9" xfId="2" applyNumberFormat="1" applyFont="1" applyBorder="1" applyAlignment="1">
      <alignment horizontal="left" vertical="center" wrapText="1"/>
    </xf>
    <xf numFmtId="0" fontId="6" fillId="2" borderId="0" xfId="2" applyFont="1" applyFill="1" applyBorder="1" applyAlignment="1">
      <alignment horizontal="left" vertical="top" wrapText="1"/>
    </xf>
  </cellXfs>
  <cellStyles count="129">
    <cellStyle name="Comma 10" xfId="9"/>
    <cellStyle name="Comma 10 2" xfId="10"/>
    <cellStyle name="Comma 10 3" xfId="113"/>
    <cellStyle name="Comma 10 4" xfId="122"/>
    <cellStyle name="Comma 11" xfId="11"/>
    <cellStyle name="Comma 12" xfId="12"/>
    <cellStyle name="Comma 12 2" xfId="114"/>
    <cellStyle name="Comma 12 3" xfId="123"/>
    <cellStyle name="Comma 13" xfId="13"/>
    <cellStyle name="Comma 14" xfId="14"/>
    <cellStyle name="Comma 15" xfId="119"/>
    <cellStyle name="Comma 16" xfId="121"/>
    <cellStyle name="Comma 2" xfId="15"/>
    <cellStyle name="Comma 2 10" xfId="124"/>
    <cellStyle name="Comma 2 2" xfId="16"/>
    <cellStyle name="Comma 2 2 2" xfId="17"/>
    <cellStyle name="Comma 2 2 3" xfId="116"/>
    <cellStyle name="Comma 2 2 4" xfId="125"/>
    <cellStyle name="Comma 2 3" xfId="18"/>
    <cellStyle name="Comma 2 3 2" xfId="19"/>
    <cellStyle name="Comma 2 3 2 2" xfId="20"/>
    <cellStyle name="Comma 2 3 2 2 2" xfId="21"/>
    <cellStyle name="Comma 2 3 3" xfId="22"/>
    <cellStyle name="Comma 2 4" xfId="23"/>
    <cellStyle name="Comma 2 5" xfId="24"/>
    <cellStyle name="Comma 2 6" xfId="25"/>
    <cellStyle name="Comma 2 7" xfId="26"/>
    <cellStyle name="Comma 2 8" xfId="27"/>
    <cellStyle name="Comma 2 9" xfId="115"/>
    <cellStyle name="Comma 3" xfId="28"/>
    <cellStyle name="Comma 3 2" xfId="29"/>
    <cellStyle name="Comma 3 2 2" xfId="30"/>
    <cellStyle name="Comma 3 2 3" xfId="31"/>
    <cellStyle name="Comma 3 3" xfId="32"/>
    <cellStyle name="Comma 3 4" xfId="33"/>
    <cellStyle name="Comma 3 5" xfId="34"/>
    <cellStyle name="Comma 3 5 2" xfId="35"/>
    <cellStyle name="Comma 3 6" xfId="36"/>
    <cellStyle name="Comma 3 7" xfId="37"/>
    <cellStyle name="Comma 3 8" xfId="126"/>
    <cellStyle name="Comma 4" xfId="38"/>
    <cellStyle name="Comma 4 2" xfId="39"/>
    <cellStyle name="Comma 4 2 2" xfId="3"/>
    <cellStyle name="Comma 4 3" xfId="40"/>
    <cellStyle name="Comma 4 4" xfId="41"/>
    <cellStyle name="Comma 4 5" xfId="5"/>
    <cellStyle name="Comma 4 6" xfId="42"/>
    <cellStyle name="Comma 5" xfId="43"/>
    <cellStyle name="Comma 5 2" xfId="44"/>
    <cellStyle name="Comma 5 3" xfId="4"/>
    <cellStyle name="Comma 6" xfId="45"/>
    <cellStyle name="Comma 6 2" xfId="46"/>
    <cellStyle name="Comma 7" xfId="47"/>
    <cellStyle name="Comma 8" xfId="48"/>
    <cellStyle name="Comma 9" xfId="49"/>
    <cellStyle name="Currency [0] 2" xfId="50"/>
    <cellStyle name="Currency 2" xfId="51"/>
    <cellStyle name="Currency 3" xfId="52"/>
    <cellStyle name="Currency 4" xfId="53"/>
    <cellStyle name="Normal" xfId="0" builtinId="0"/>
    <cellStyle name="Normal 10" xfId="54"/>
    <cellStyle name="Normal 11" xfId="55"/>
    <cellStyle name="Normal 11 2" xfId="56"/>
    <cellStyle name="Normal 12" xfId="57"/>
    <cellStyle name="Normal 12 2" xfId="58"/>
    <cellStyle name="Normal 13" xfId="59"/>
    <cellStyle name="Normal 14" xfId="60"/>
    <cellStyle name="Normal 15" xfId="61"/>
    <cellStyle name="Normal 15 2" xfId="62"/>
    <cellStyle name="Normal 15 3" xfId="63"/>
    <cellStyle name="Normal 15 4" xfId="64"/>
    <cellStyle name="Normal 15 5" xfId="8"/>
    <cellStyle name="Normal 16" xfId="65"/>
    <cellStyle name="Normal 17" xfId="120"/>
    <cellStyle name="Normal 18" xfId="66"/>
    <cellStyle name="Normal 18 2" xfId="67"/>
    <cellStyle name="Normal 19" xfId="2"/>
    <cellStyle name="Normal 2" xfId="68"/>
    <cellStyle name="Normal 2 2" xfId="69"/>
    <cellStyle name="Normal 2 3" xfId="70"/>
    <cellStyle name="Normal 2 3 2" xfId="71"/>
    <cellStyle name="Normal 2 3 3" xfId="72"/>
    <cellStyle name="Normal 2 4" xfId="73"/>
    <cellStyle name="Normal 2 5" xfId="127"/>
    <cellStyle name="Normal 3" xfId="74"/>
    <cellStyle name="Normal 3 2" xfId="75"/>
    <cellStyle name="Normal 3 2 2" xfId="76"/>
    <cellStyle name="Normal 3 2 2 2" xfId="77"/>
    <cellStyle name="Normal 3 2 3" xfId="78"/>
    <cellStyle name="Normal 3 2 3 2" xfId="79"/>
    <cellStyle name="Normal 3 2 3 3" xfId="80"/>
    <cellStyle name="Normal 3 2 3 5" xfId="81"/>
    <cellStyle name="Normal 3 2 6" xfId="82"/>
    <cellStyle name="Normal 3 2 6 2" xfId="1"/>
    <cellStyle name="Normal 3 3" xfId="83"/>
    <cellStyle name="Normal 3 4" xfId="84"/>
    <cellStyle name="Normal 3 5" xfId="85"/>
    <cellStyle name="Normal 3 6" xfId="86"/>
    <cellStyle name="Normal 38" xfId="87"/>
    <cellStyle name="Normal 4" xfId="88"/>
    <cellStyle name="Normal 4 2" xfId="89"/>
    <cellStyle name="Normal 4 2 2" xfId="90"/>
    <cellStyle name="Normal 4 3" xfId="91"/>
    <cellStyle name="Normal 4 4" xfId="92"/>
    <cellStyle name="Normal 4 5" xfId="93"/>
    <cellStyle name="Normal 45 11" xfId="117"/>
    <cellStyle name="Normal 5" xfId="94"/>
    <cellStyle name="Normal 6" xfId="95"/>
    <cellStyle name="Normal 6 2" xfId="96"/>
    <cellStyle name="Normal 6 37" xfId="118"/>
    <cellStyle name="Normal 7" xfId="97"/>
    <cellStyle name="Normal 8" xfId="98"/>
    <cellStyle name="Normal 9" xfId="99"/>
    <cellStyle name="Normal_Bao cao tai chinh 280405" xfId="7"/>
    <cellStyle name="Percent" xfId="112" builtinId="5"/>
    <cellStyle name="Percent 10" xfId="6"/>
    <cellStyle name="Percent 2" xfId="100"/>
    <cellStyle name="Percent 2 2" xfId="101"/>
    <cellStyle name="Percent 2 2 2" xfId="102"/>
    <cellStyle name="Percent 2 3" xfId="103"/>
    <cellStyle name="Percent 2 4" xfId="104"/>
    <cellStyle name="Percent 2 5" xfId="105"/>
    <cellStyle name="Percent 3" xfId="106"/>
    <cellStyle name="Percent 3 2" xfId="107"/>
    <cellStyle name="Percent 3 3" xfId="128"/>
    <cellStyle name="Percent 4" xfId="108"/>
    <cellStyle name="Percent 5" xfId="109"/>
    <cellStyle name="Percent 6" xfId="110"/>
    <cellStyle name="Percent 7" xfId="1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M62"/>
  <sheetViews>
    <sheetView tabSelected="1" topLeftCell="C19" zoomScale="85" zoomScaleNormal="85" zoomScaleSheetLayoutView="100" zoomScalePageLayoutView="85" workbookViewId="0">
      <selection activeCell="F16" sqref="F16:G36"/>
    </sheetView>
  </sheetViews>
  <sheetFormatPr defaultRowHeight="16.5"/>
  <cols>
    <col min="1" max="2" width="5" style="2" hidden="1" customWidth="1"/>
    <col min="3" max="3" width="7.28515625" style="2" customWidth="1"/>
    <col min="4" max="4" width="3.42578125" style="2" customWidth="1"/>
    <col min="5" max="5" width="68.85546875" style="2" customWidth="1"/>
    <col min="6" max="6" width="35" style="2" customWidth="1"/>
    <col min="7" max="7" width="32.42578125" style="2" customWidth="1"/>
    <col min="8" max="8" width="39.28515625" style="57" customWidth="1"/>
    <col min="9" max="9" width="11.42578125" style="2" bestFit="1" customWidth="1"/>
    <col min="10" max="16384" width="9.140625" style="2"/>
  </cols>
  <sheetData>
    <row r="1" spans="3:13" ht="45.75" customHeight="1">
      <c r="C1" s="84" t="s">
        <v>0</v>
      </c>
      <c r="D1" s="84"/>
      <c r="E1" s="84"/>
      <c r="F1" s="84"/>
      <c r="G1" s="84"/>
      <c r="H1" s="84"/>
      <c r="I1" s="1"/>
      <c r="J1" s="1"/>
      <c r="K1" s="1"/>
      <c r="L1" s="1"/>
      <c r="M1" s="1"/>
    </row>
    <row r="2" spans="3:13" ht="39" customHeight="1">
      <c r="C2" s="85" t="s">
        <v>1</v>
      </c>
      <c r="D2" s="85"/>
      <c r="E2" s="85"/>
      <c r="F2" s="85"/>
      <c r="G2" s="85"/>
      <c r="H2" s="85"/>
      <c r="I2" s="1"/>
      <c r="J2" s="1"/>
      <c r="K2" s="1"/>
      <c r="L2" s="1"/>
      <c r="M2" s="1"/>
    </row>
    <row r="3" spans="3:13" ht="45.75" customHeight="1">
      <c r="C3" s="86" t="s">
        <v>2</v>
      </c>
      <c r="D3" s="86"/>
      <c r="E3" s="86"/>
      <c r="F3" s="86"/>
      <c r="G3" s="86"/>
      <c r="H3" s="86"/>
      <c r="I3" s="3"/>
      <c r="J3" s="3"/>
      <c r="K3" s="3"/>
      <c r="L3" s="3"/>
      <c r="M3" s="3"/>
    </row>
    <row r="4" spans="3:13" ht="35.25" customHeight="1">
      <c r="C4" s="86" t="s">
        <v>47</v>
      </c>
      <c r="D4" s="86"/>
      <c r="E4" s="86"/>
      <c r="F4" s="86"/>
      <c r="G4" s="86"/>
      <c r="H4" s="86"/>
      <c r="I4" s="3"/>
      <c r="J4" s="3"/>
      <c r="K4" s="3"/>
      <c r="L4" s="3"/>
      <c r="M4" s="3"/>
    </row>
    <row r="5" spans="3:13">
      <c r="C5" s="4"/>
      <c r="D5" s="4"/>
      <c r="E5" s="5"/>
      <c r="F5" s="6"/>
      <c r="G5" s="7"/>
      <c r="H5" s="8"/>
      <c r="I5" s="5"/>
      <c r="J5" s="5"/>
      <c r="K5" s="5"/>
      <c r="L5" s="5"/>
      <c r="M5" s="5"/>
    </row>
    <row r="6" spans="3:13" ht="33.75" customHeight="1">
      <c r="C6" s="9" t="s">
        <v>3</v>
      </c>
      <c r="D6" s="10"/>
      <c r="E6" s="11" t="s">
        <v>4</v>
      </c>
      <c r="F6" s="83" t="s">
        <v>43</v>
      </c>
      <c r="G6" s="83"/>
      <c r="H6" s="83"/>
      <c r="I6" s="12"/>
      <c r="J6" s="12"/>
      <c r="K6" s="12"/>
      <c r="L6" s="12"/>
      <c r="M6" s="12"/>
    </row>
    <row r="7" spans="3:13" ht="72.75" customHeight="1">
      <c r="C7" s="9" t="s">
        <v>5</v>
      </c>
      <c r="D7" s="10"/>
      <c r="E7" s="11" t="s">
        <v>6</v>
      </c>
      <c r="F7" s="83" t="s">
        <v>7</v>
      </c>
      <c r="G7" s="83"/>
      <c r="H7" s="63"/>
      <c r="I7" s="12"/>
      <c r="J7" s="12"/>
      <c r="K7" s="12"/>
      <c r="L7" s="12"/>
      <c r="M7" s="12"/>
    </row>
    <row r="8" spans="3:13" ht="33.75" customHeight="1">
      <c r="C8" s="9" t="s">
        <v>8</v>
      </c>
      <c r="D8" s="10"/>
      <c r="E8" s="11" t="s">
        <v>9</v>
      </c>
      <c r="F8" s="83" t="s">
        <v>44</v>
      </c>
      <c r="G8" s="83"/>
      <c r="H8" s="83"/>
      <c r="I8" s="12"/>
      <c r="J8" s="12"/>
      <c r="K8" s="12"/>
      <c r="L8" s="12"/>
      <c r="M8" s="12"/>
    </row>
    <row r="9" spans="3:13" ht="18" customHeight="1">
      <c r="C9" s="9">
        <v>4</v>
      </c>
      <c r="D9" s="10"/>
      <c r="E9" s="13" t="s">
        <v>10</v>
      </c>
      <c r="F9" s="87" t="str">
        <f>"Từ ngày "&amp;TEXT(G16+1,"dd-mm-yyyy")&amp;" đến ngày "&amp;TEXT(F16,"dd-mm-yyyy")</f>
        <v>Từ ngày 13-01-2023 đến ngày 19-01-2023</v>
      </c>
      <c r="G9" s="87"/>
      <c r="H9" s="87"/>
      <c r="I9" s="12"/>
      <c r="J9" s="12"/>
      <c r="K9" s="12"/>
      <c r="L9" s="12"/>
      <c r="M9" s="12"/>
    </row>
    <row r="10" spans="3:13" ht="20.25" customHeight="1">
      <c r="C10" s="14"/>
      <c r="D10" s="10"/>
      <c r="E10" s="15" t="s">
        <v>11</v>
      </c>
      <c r="F10" s="88" t="str">
        <f>"From "&amp;TEXT(G16+1,"dd-mm-yyyy")&amp;" To "&amp;TEXT(F16,"dd-mm-yyyy")</f>
        <v>From 13-01-2023 To 19-01-2023</v>
      </c>
      <c r="G10" s="88"/>
      <c r="H10" s="88"/>
      <c r="I10" s="12"/>
      <c r="J10" s="12"/>
      <c r="K10" s="12"/>
      <c r="L10" s="12"/>
      <c r="M10" s="12"/>
    </row>
    <row r="11" spans="3:13" ht="20.25" customHeight="1">
      <c r="C11" s="9">
        <v>5</v>
      </c>
      <c r="D11" s="10"/>
      <c r="E11" s="13" t="s">
        <v>12</v>
      </c>
      <c r="F11" s="16">
        <f>+F16+8</f>
        <v>44953</v>
      </c>
      <c r="G11" s="17"/>
      <c r="H11" s="17"/>
      <c r="I11" s="12"/>
      <c r="J11" s="12"/>
    </row>
    <row r="12" spans="3:13" ht="18.75" customHeight="1">
      <c r="C12" s="14"/>
      <c r="D12" s="10"/>
      <c r="E12" s="15" t="s">
        <v>13</v>
      </c>
      <c r="F12" s="60">
        <f>+F11</f>
        <v>44953</v>
      </c>
      <c r="G12" s="17"/>
      <c r="H12" s="17"/>
      <c r="I12" s="12"/>
      <c r="J12" s="12"/>
    </row>
    <row r="13" spans="3:13" ht="34.5" customHeight="1">
      <c r="C13" s="18"/>
      <c r="D13" s="10"/>
      <c r="E13" s="12"/>
      <c r="F13" s="12"/>
      <c r="G13" s="19" t="s">
        <v>14</v>
      </c>
      <c r="H13" s="19"/>
      <c r="I13" s="12"/>
      <c r="J13" s="12"/>
      <c r="K13" s="12"/>
      <c r="L13" s="12"/>
      <c r="M13" s="12"/>
    </row>
    <row r="14" spans="3:13" ht="34.5" customHeight="1">
      <c r="C14" s="18" t="s">
        <v>15</v>
      </c>
      <c r="D14" s="10"/>
      <c r="E14" s="12"/>
      <c r="F14" s="12"/>
      <c r="G14" s="19"/>
      <c r="H14" s="19"/>
      <c r="I14" s="12"/>
      <c r="J14" s="12"/>
      <c r="K14" s="12"/>
      <c r="L14" s="12"/>
      <c r="M14" s="12"/>
    </row>
    <row r="15" spans="3:13" ht="51" customHeight="1">
      <c r="C15" s="89" t="s">
        <v>16</v>
      </c>
      <c r="D15" s="91" t="s">
        <v>17</v>
      </c>
      <c r="E15" s="92"/>
      <c r="F15" s="61" t="s">
        <v>18</v>
      </c>
      <c r="G15" s="20" t="s">
        <v>61</v>
      </c>
      <c r="H15" s="21"/>
      <c r="I15" s="21"/>
      <c r="J15" s="21"/>
      <c r="K15" s="21"/>
      <c r="L15" s="21"/>
    </row>
    <row r="16" spans="3:13" ht="17.25" customHeight="1">
      <c r="C16" s="90"/>
      <c r="D16" s="93"/>
      <c r="E16" s="94"/>
      <c r="F16" s="75">
        <v>44945</v>
      </c>
      <c r="G16" s="64">
        <v>44938</v>
      </c>
      <c r="H16" s="21"/>
      <c r="I16" s="21"/>
      <c r="J16" s="21"/>
      <c r="K16" s="21"/>
      <c r="L16" s="21"/>
    </row>
    <row r="17" spans="3:12" ht="27.75" customHeight="1">
      <c r="C17" s="22" t="s">
        <v>19</v>
      </c>
      <c r="D17" s="99" t="s">
        <v>20</v>
      </c>
      <c r="E17" s="98"/>
      <c r="F17" s="76"/>
      <c r="G17" s="65"/>
      <c r="H17" s="12"/>
      <c r="I17" s="12"/>
      <c r="J17" s="12"/>
      <c r="K17" s="12"/>
      <c r="L17" s="12"/>
    </row>
    <row r="18" spans="3:12" ht="29.25" customHeight="1">
      <c r="C18" s="22" t="s">
        <v>21</v>
      </c>
      <c r="D18" s="97" t="s">
        <v>63</v>
      </c>
      <c r="E18" s="100"/>
      <c r="F18" s="76"/>
      <c r="G18" s="66"/>
      <c r="H18" s="21"/>
      <c r="I18" s="12"/>
      <c r="J18" s="12"/>
      <c r="K18" s="12"/>
      <c r="L18" s="12"/>
    </row>
    <row r="19" spans="3:12" ht="17.25" customHeight="1">
      <c r="C19" s="23" t="s">
        <v>22</v>
      </c>
      <c r="D19" s="95" t="s">
        <v>23</v>
      </c>
      <c r="E19" s="96"/>
      <c r="F19" s="77">
        <v>81026918258</v>
      </c>
      <c r="G19" s="66">
        <v>80457363456</v>
      </c>
      <c r="H19" s="21"/>
      <c r="I19" s="12"/>
      <c r="J19" s="12"/>
      <c r="K19" s="12"/>
      <c r="L19" s="12"/>
    </row>
    <row r="20" spans="3:12" ht="17.25" customHeight="1">
      <c r="C20" s="24" t="s">
        <v>24</v>
      </c>
      <c r="D20" s="95" t="s">
        <v>25</v>
      </c>
      <c r="E20" s="96"/>
      <c r="F20" s="73">
        <v>14124.16</v>
      </c>
      <c r="G20" s="67">
        <v>14024.09</v>
      </c>
      <c r="H20" s="21"/>
      <c r="I20" s="12"/>
      <c r="J20" s="12"/>
      <c r="K20" s="12"/>
      <c r="L20" s="12"/>
    </row>
    <row r="21" spans="3:12" ht="28.5" customHeight="1">
      <c r="C21" s="22" t="s">
        <v>26</v>
      </c>
      <c r="D21" s="97" t="s">
        <v>64</v>
      </c>
      <c r="E21" s="98"/>
      <c r="F21" s="76"/>
      <c r="G21" s="66"/>
      <c r="H21" s="21"/>
      <c r="I21" s="12"/>
      <c r="J21" s="12"/>
      <c r="K21" s="12"/>
      <c r="L21" s="12"/>
    </row>
    <row r="22" spans="3:12" ht="37.5" customHeight="1">
      <c r="C22" s="23" t="s">
        <v>27</v>
      </c>
      <c r="D22" s="95" t="s">
        <v>23</v>
      </c>
      <c r="E22" s="96"/>
      <c r="F22" s="72">
        <v>84018863075</v>
      </c>
      <c r="G22" s="72">
        <v>81026918258</v>
      </c>
      <c r="H22" s="21"/>
      <c r="I22" s="12"/>
      <c r="J22" s="12"/>
      <c r="K22" s="12"/>
      <c r="L22" s="12"/>
    </row>
    <row r="23" spans="3:12" ht="18" customHeight="1">
      <c r="C23" s="24" t="s">
        <v>28</v>
      </c>
      <c r="D23" s="95" t="s">
        <v>25</v>
      </c>
      <c r="E23" s="96"/>
      <c r="F23" s="71">
        <v>14645.16</v>
      </c>
      <c r="G23" s="71">
        <v>14124.16</v>
      </c>
      <c r="H23" s="21"/>
      <c r="I23" s="12"/>
      <c r="J23" s="12"/>
      <c r="K23" s="12"/>
      <c r="L23" s="12"/>
    </row>
    <row r="24" spans="3:12" ht="32.25" customHeight="1">
      <c r="C24" s="22" t="s">
        <v>29</v>
      </c>
      <c r="D24" s="99" t="s">
        <v>65</v>
      </c>
      <c r="E24" s="98"/>
      <c r="F24" s="76"/>
      <c r="G24" s="66"/>
      <c r="H24" s="21"/>
      <c r="I24" s="12"/>
      <c r="J24" s="12"/>
      <c r="K24" s="12"/>
      <c r="L24" s="12"/>
    </row>
    <row r="25" spans="3:12" ht="33.75" customHeight="1">
      <c r="C25" s="58" t="s">
        <v>30</v>
      </c>
      <c r="D25" s="95" t="s">
        <v>56</v>
      </c>
      <c r="E25" s="96"/>
      <c r="F25" s="77">
        <v>2988959817</v>
      </c>
      <c r="G25" s="66">
        <v>574098607</v>
      </c>
      <c r="H25" s="12"/>
      <c r="I25" s="12"/>
      <c r="J25" s="12"/>
      <c r="K25" s="12"/>
      <c r="L25" s="12"/>
    </row>
    <row r="26" spans="3:12" ht="32.25" customHeight="1">
      <c r="C26" s="58" t="s">
        <v>31</v>
      </c>
      <c r="D26" s="95" t="s">
        <v>57</v>
      </c>
      <c r="E26" s="96"/>
      <c r="F26" s="78">
        <v>2985000</v>
      </c>
      <c r="G26" s="74">
        <v>-4543805</v>
      </c>
      <c r="H26" s="12"/>
      <c r="I26" s="12"/>
      <c r="J26" s="12"/>
      <c r="K26" s="12"/>
      <c r="L26" s="12"/>
    </row>
    <row r="27" spans="3:12" ht="33.75" customHeight="1">
      <c r="C27" s="58" t="s">
        <v>32</v>
      </c>
      <c r="D27" s="101" t="s">
        <v>58</v>
      </c>
      <c r="E27" s="101"/>
      <c r="F27" s="79">
        <v>0</v>
      </c>
      <c r="G27" s="68">
        <v>0</v>
      </c>
      <c r="H27" s="12"/>
      <c r="I27" s="12"/>
      <c r="J27" s="12"/>
      <c r="K27" s="12"/>
      <c r="L27" s="12"/>
    </row>
    <row r="28" spans="3:12" ht="33.75" customHeight="1">
      <c r="C28" s="58" t="s">
        <v>33</v>
      </c>
      <c r="D28" s="101" t="s">
        <v>59</v>
      </c>
      <c r="E28" s="101"/>
      <c r="F28" s="78">
        <v>2985000</v>
      </c>
      <c r="G28" s="68">
        <v>-4543805</v>
      </c>
      <c r="H28" s="12"/>
      <c r="I28" s="12"/>
      <c r="J28" s="12"/>
      <c r="K28" s="12"/>
      <c r="L28" s="12"/>
    </row>
    <row r="29" spans="3:12" ht="32.25" customHeight="1">
      <c r="C29" s="22" t="s">
        <v>34</v>
      </c>
      <c r="D29" s="99" t="s">
        <v>62</v>
      </c>
      <c r="E29" s="98"/>
      <c r="F29" s="80">
        <v>521</v>
      </c>
      <c r="G29" s="69">
        <v>100.06999999999971</v>
      </c>
      <c r="H29" s="21"/>
      <c r="I29" s="12"/>
      <c r="J29" s="12"/>
      <c r="K29" s="12"/>
      <c r="L29" s="12"/>
    </row>
    <row r="30" spans="3:12" ht="39.75" customHeight="1">
      <c r="C30" s="22" t="s">
        <v>35</v>
      </c>
      <c r="D30" s="99" t="s">
        <v>60</v>
      </c>
      <c r="E30" s="98"/>
      <c r="F30" s="76"/>
      <c r="G30" s="66"/>
      <c r="H30" s="12"/>
      <c r="I30" s="12"/>
      <c r="J30" s="12"/>
      <c r="K30" s="12"/>
      <c r="L30" s="12"/>
    </row>
    <row r="31" spans="3:12" ht="20.25" customHeight="1">
      <c r="C31" s="58" t="s">
        <v>36</v>
      </c>
      <c r="D31" s="95" t="s">
        <v>66</v>
      </c>
      <c r="E31" s="96"/>
      <c r="F31" s="77">
        <v>119337049902</v>
      </c>
      <c r="G31" s="66">
        <v>119337049902</v>
      </c>
      <c r="H31" s="12"/>
      <c r="I31" s="12"/>
      <c r="J31" s="12"/>
      <c r="K31" s="12"/>
      <c r="L31" s="12"/>
    </row>
    <row r="32" spans="3:12" ht="20.25" customHeight="1">
      <c r="C32" s="58" t="s">
        <v>37</v>
      </c>
      <c r="D32" s="95" t="s">
        <v>67</v>
      </c>
      <c r="E32" s="96"/>
      <c r="F32" s="77">
        <v>77529970878</v>
      </c>
      <c r="G32" s="66">
        <v>77529970878</v>
      </c>
      <c r="H32" s="12"/>
      <c r="I32" s="12"/>
      <c r="J32" s="12"/>
      <c r="K32" s="12"/>
      <c r="L32" s="12"/>
    </row>
    <row r="33" spans="3:13" ht="33.75" customHeight="1">
      <c r="C33" s="22" t="s">
        <v>48</v>
      </c>
      <c r="D33" s="111" t="s">
        <v>52</v>
      </c>
      <c r="E33" s="112"/>
      <c r="F33" s="77"/>
      <c r="G33" s="66"/>
      <c r="H33" s="12"/>
      <c r="I33" s="12"/>
      <c r="J33" s="12"/>
      <c r="K33" s="12"/>
      <c r="L33" s="12"/>
    </row>
    <row r="34" spans="3:13" ht="23.25" customHeight="1">
      <c r="C34" s="58" t="s">
        <v>49</v>
      </c>
      <c r="D34" s="95" t="s">
        <v>53</v>
      </c>
      <c r="E34" s="96"/>
      <c r="F34" s="81">
        <v>9824.2999999999993</v>
      </c>
      <c r="G34" s="69">
        <v>9824.2999999999993</v>
      </c>
      <c r="H34" s="12"/>
      <c r="I34" s="12"/>
      <c r="J34" s="12"/>
      <c r="K34" s="12"/>
      <c r="L34" s="12"/>
    </row>
    <row r="35" spans="3:13" ht="23.25" customHeight="1">
      <c r="C35" s="58" t="s">
        <v>50</v>
      </c>
      <c r="D35" s="95" t="s">
        <v>54</v>
      </c>
      <c r="E35" s="96"/>
      <c r="F35" s="77">
        <v>143878445.38799998</v>
      </c>
      <c r="G35" s="66">
        <v>138759985.088</v>
      </c>
      <c r="H35" s="12"/>
      <c r="I35" s="12"/>
      <c r="J35" s="12"/>
      <c r="K35" s="12"/>
      <c r="L35" s="12"/>
    </row>
    <row r="36" spans="3:13" ht="23.25" customHeight="1">
      <c r="C36" s="58" t="s">
        <v>51</v>
      </c>
      <c r="D36" s="95" t="s">
        <v>55</v>
      </c>
      <c r="E36" s="96"/>
      <c r="F36" s="82">
        <v>1.7124540861683159E-3</v>
      </c>
      <c r="G36" s="70">
        <v>1.7125171248173424E-3</v>
      </c>
      <c r="H36" s="59"/>
      <c r="I36" s="12"/>
      <c r="J36" s="12"/>
      <c r="K36" s="12"/>
      <c r="L36" s="12"/>
    </row>
    <row r="37" spans="3:13" s="27" customFormat="1" ht="16.5" customHeight="1">
      <c r="C37" s="103"/>
      <c r="D37" s="104"/>
      <c r="E37" s="104"/>
      <c r="F37" s="104"/>
      <c r="G37" s="104"/>
      <c r="H37" s="25"/>
      <c r="I37" s="26"/>
      <c r="J37" s="26"/>
      <c r="K37" s="26"/>
      <c r="L37" s="26"/>
      <c r="M37" s="26"/>
    </row>
    <row r="38" spans="3:13" ht="5.25" customHeight="1">
      <c r="C38" s="28"/>
      <c r="D38" s="28"/>
      <c r="E38" s="28"/>
      <c r="F38" s="29"/>
      <c r="G38" s="30"/>
      <c r="H38" s="25"/>
      <c r="I38" s="31"/>
      <c r="J38" s="31"/>
      <c r="K38" s="31"/>
      <c r="L38" s="31"/>
      <c r="M38" s="31"/>
    </row>
    <row r="39" spans="3:13" ht="18.75" customHeight="1">
      <c r="C39" s="32"/>
      <c r="D39" s="32"/>
      <c r="E39" s="32" t="s">
        <v>38</v>
      </c>
      <c r="F39" s="106" t="s">
        <v>39</v>
      </c>
      <c r="G39" s="106"/>
      <c r="H39" s="33"/>
      <c r="I39" s="31"/>
      <c r="J39" s="31"/>
      <c r="K39" s="31"/>
      <c r="L39" s="31"/>
      <c r="M39" s="31"/>
    </row>
    <row r="40" spans="3:13" ht="15" customHeight="1">
      <c r="C40" s="34"/>
      <c r="D40" s="35"/>
      <c r="E40" s="36" t="s">
        <v>40</v>
      </c>
      <c r="F40" s="107" t="s">
        <v>41</v>
      </c>
      <c r="G40" s="107"/>
      <c r="H40" s="62"/>
      <c r="I40" s="31"/>
      <c r="J40" s="31"/>
      <c r="K40" s="31"/>
      <c r="L40" s="38"/>
      <c r="M40" s="38"/>
    </row>
    <row r="41" spans="3:13">
      <c r="C41" s="105"/>
      <c r="D41" s="105"/>
      <c r="E41" s="105"/>
      <c r="F41" s="39"/>
      <c r="G41" s="40"/>
      <c r="H41" s="41"/>
      <c r="I41" s="31"/>
      <c r="J41" s="31"/>
      <c r="K41" s="31"/>
      <c r="L41" s="38"/>
      <c r="M41" s="38"/>
    </row>
    <row r="42" spans="3:13">
      <c r="C42" s="105"/>
      <c r="D42" s="105"/>
      <c r="E42" s="105"/>
      <c r="F42" s="42"/>
      <c r="G42" s="43"/>
      <c r="H42" s="44"/>
      <c r="I42" s="31"/>
      <c r="J42" s="31"/>
      <c r="K42" s="31"/>
      <c r="L42" s="38"/>
      <c r="M42" s="38"/>
    </row>
    <row r="43" spans="3:13">
      <c r="C43" s="45"/>
      <c r="D43" s="45"/>
      <c r="E43" s="45"/>
      <c r="F43" s="42"/>
      <c r="G43" s="43"/>
      <c r="H43" s="44"/>
      <c r="I43" s="31"/>
      <c r="J43" s="31"/>
      <c r="K43" s="31"/>
      <c r="L43" s="38"/>
      <c r="M43" s="38"/>
    </row>
    <row r="44" spans="3:13">
      <c r="C44" s="28"/>
      <c r="D44" s="28"/>
      <c r="E44" s="28"/>
      <c r="F44" s="42"/>
      <c r="G44" s="43"/>
      <c r="H44" s="44"/>
      <c r="I44" s="31"/>
      <c r="J44" s="31"/>
      <c r="K44" s="31"/>
      <c r="L44" s="38"/>
      <c r="M44" s="38"/>
    </row>
    <row r="45" spans="3:13">
      <c r="C45" s="28"/>
      <c r="D45" s="28"/>
      <c r="E45" s="28"/>
      <c r="F45" s="42"/>
      <c r="G45" s="43"/>
      <c r="H45" s="44"/>
      <c r="I45" s="31"/>
      <c r="J45" s="31"/>
      <c r="K45" s="31"/>
      <c r="L45" s="38"/>
      <c r="M45" s="38"/>
    </row>
    <row r="46" spans="3:13">
      <c r="C46" s="28"/>
      <c r="D46" s="28"/>
      <c r="E46" s="28"/>
      <c r="F46" s="42"/>
      <c r="G46" s="43"/>
      <c r="H46" s="44"/>
      <c r="I46" s="31"/>
      <c r="J46" s="31"/>
      <c r="K46" s="31"/>
      <c r="L46" s="38"/>
      <c r="M46" s="38"/>
    </row>
    <row r="47" spans="3:13">
      <c r="C47" s="46"/>
      <c r="D47" s="46"/>
      <c r="E47" s="28"/>
      <c r="F47" s="42"/>
      <c r="G47" s="47"/>
      <c r="H47" s="48"/>
      <c r="I47" s="31"/>
      <c r="J47" s="31"/>
      <c r="K47" s="31"/>
      <c r="L47" s="38"/>
      <c r="M47" s="38"/>
    </row>
    <row r="48" spans="3:13" s="49" customFormat="1" ht="33">
      <c r="C48" s="50"/>
      <c r="D48" s="50"/>
      <c r="E48" s="51" t="s">
        <v>42</v>
      </c>
      <c r="F48" s="108" t="s">
        <v>45</v>
      </c>
      <c r="G48" s="108"/>
      <c r="H48" s="52"/>
      <c r="I48" s="53"/>
      <c r="J48" s="53"/>
      <c r="K48" s="53"/>
      <c r="L48" s="54"/>
      <c r="M48" s="54"/>
    </row>
    <row r="49" spans="1:13" s="49" customFormat="1">
      <c r="C49" s="50"/>
      <c r="D49" s="50"/>
      <c r="E49" s="37"/>
      <c r="F49" s="109" t="s">
        <v>46</v>
      </c>
      <c r="G49" s="109"/>
      <c r="H49" s="39"/>
      <c r="I49" s="53"/>
      <c r="J49" s="53"/>
      <c r="K49" s="53"/>
      <c r="L49" s="54"/>
      <c r="M49" s="54"/>
    </row>
    <row r="50" spans="1:13" s="49" customFormat="1" ht="21" customHeight="1">
      <c r="C50" s="50"/>
      <c r="D50" s="50"/>
      <c r="E50" s="37"/>
      <c r="F50" s="110" t="s">
        <v>68</v>
      </c>
      <c r="G50" s="110"/>
      <c r="H50" s="55"/>
      <c r="I50" s="53"/>
      <c r="J50" s="53"/>
      <c r="K50" s="53"/>
      <c r="L50" s="54"/>
      <c r="M50" s="54"/>
    </row>
    <row r="51" spans="1:13" ht="107.25" customHeight="1">
      <c r="C51" s="56"/>
      <c r="D51" s="56"/>
      <c r="E51" s="56"/>
      <c r="F51" s="56"/>
      <c r="G51" s="113"/>
      <c r="H51" s="113"/>
    </row>
    <row r="52" spans="1:13">
      <c r="C52" s="56"/>
      <c r="D52" s="56"/>
      <c r="E52" s="56"/>
      <c r="F52" s="56"/>
      <c r="G52" s="56"/>
    </row>
    <row r="53" spans="1:13" s="57" customFormat="1">
      <c r="A53" s="2"/>
      <c r="B53" s="2"/>
      <c r="C53" s="102"/>
      <c r="D53" s="102"/>
      <c r="E53" s="102"/>
      <c r="F53" s="56"/>
      <c r="G53" s="56"/>
      <c r="I53" s="2"/>
      <c r="J53" s="2"/>
      <c r="K53" s="2"/>
      <c r="L53" s="2"/>
      <c r="M53" s="2"/>
    </row>
    <row r="54" spans="1:13" s="57" customFormat="1">
      <c r="A54" s="2"/>
      <c r="B54" s="2"/>
      <c r="C54" s="56"/>
      <c r="D54" s="56"/>
      <c r="E54" s="56"/>
      <c r="F54" s="56"/>
      <c r="G54" s="56"/>
      <c r="I54" s="2"/>
      <c r="J54" s="2"/>
      <c r="K54" s="2"/>
      <c r="L54" s="2"/>
      <c r="M54" s="2"/>
    </row>
    <row r="55" spans="1:13" s="57" customFormat="1">
      <c r="A55" s="2"/>
      <c r="B55" s="2"/>
      <c r="C55" s="56"/>
      <c r="D55" s="56"/>
      <c r="E55" s="56"/>
      <c r="F55" s="56"/>
      <c r="G55" s="56"/>
      <c r="I55" s="2"/>
      <c r="J55" s="2"/>
      <c r="K55" s="2"/>
      <c r="L55" s="2"/>
      <c r="M55" s="2"/>
    </row>
    <row r="56" spans="1:13" s="57" customFormat="1">
      <c r="A56" s="2"/>
      <c r="B56" s="2"/>
      <c r="C56" s="56"/>
      <c r="D56" s="56"/>
      <c r="E56" s="56"/>
      <c r="F56" s="56"/>
      <c r="G56" s="56"/>
      <c r="I56" s="2"/>
      <c r="J56" s="2"/>
      <c r="K56" s="2"/>
      <c r="L56" s="2"/>
      <c r="M56" s="2"/>
    </row>
    <row r="57" spans="1:13" s="57" customFormat="1">
      <c r="A57" s="2"/>
      <c r="B57" s="2"/>
      <c r="C57" s="56"/>
      <c r="D57" s="56"/>
      <c r="E57" s="56"/>
      <c r="F57" s="56"/>
      <c r="G57" s="56"/>
      <c r="I57" s="2"/>
      <c r="J57" s="2"/>
      <c r="K57" s="2"/>
      <c r="L57" s="2"/>
      <c r="M57" s="2"/>
    </row>
    <row r="58" spans="1:13" s="57" customFormat="1">
      <c r="A58" s="2"/>
      <c r="B58" s="2"/>
      <c r="C58" s="56"/>
      <c r="D58" s="56"/>
      <c r="E58" s="56"/>
      <c r="F58" s="56"/>
      <c r="G58" s="56"/>
      <c r="I58" s="2"/>
      <c r="J58" s="2"/>
      <c r="K58" s="2"/>
      <c r="L58" s="2"/>
      <c r="M58" s="2"/>
    </row>
    <row r="59" spans="1:13" s="57" customFormat="1">
      <c r="A59" s="2"/>
      <c r="B59" s="2"/>
      <c r="C59" s="56"/>
      <c r="D59" s="56"/>
      <c r="E59" s="56"/>
      <c r="F59" s="56"/>
      <c r="G59" s="56"/>
      <c r="I59" s="2"/>
      <c r="J59" s="2"/>
      <c r="K59" s="2"/>
      <c r="L59" s="2"/>
      <c r="M59" s="2"/>
    </row>
    <row r="60" spans="1:13" s="57" customFormat="1">
      <c r="A60" s="2"/>
      <c r="B60" s="2"/>
      <c r="C60" s="56"/>
      <c r="D60" s="56"/>
      <c r="E60" s="56"/>
      <c r="F60" s="56"/>
      <c r="G60" s="56"/>
      <c r="I60" s="2"/>
      <c r="J60" s="2"/>
      <c r="K60" s="2"/>
      <c r="L60" s="2"/>
      <c r="M60" s="2"/>
    </row>
    <row r="61" spans="1:13" s="57" customFormat="1">
      <c r="A61" s="2"/>
      <c r="B61" s="2"/>
      <c r="C61" s="56"/>
      <c r="D61" s="2"/>
      <c r="E61" s="2"/>
      <c r="F61" s="2"/>
      <c r="G61" s="2"/>
      <c r="I61" s="2"/>
      <c r="J61" s="2"/>
      <c r="K61" s="2"/>
      <c r="L61" s="2"/>
      <c r="M61" s="2"/>
    </row>
    <row r="62" spans="1:13" s="57" customFormat="1">
      <c r="A62" s="2"/>
      <c r="B62" s="2"/>
      <c r="C62" s="56"/>
      <c r="D62" s="2"/>
      <c r="E62" s="2"/>
      <c r="F62" s="2"/>
      <c r="G62" s="2"/>
      <c r="I62" s="2"/>
      <c r="J62" s="2"/>
      <c r="K62" s="2"/>
      <c r="L62" s="2"/>
      <c r="M62" s="2"/>
    </row>
  </sheetData>
  <mergeCells count="40">
    <mergeCell ref="D33:E33"/>
    <mergeCell ref="D34:E34"/>
    <mergeCell ref="D35:E35"/>
    <mergeCell ref="D36:E36"/>
    <mergeCell ref="G51:H51"/>
    <mergeCell ref="C53:E53"/>
    <mergeCell ref="C37:G37"/>
    <mergeCell ref="C41:E42"/>
    <mergeCell ref="F39:G39"/>
    <mergeCell ref="F40:G40"/>
    <mergeCell ref="F48:G48"/>
    <mergeCell ref="F49:G49"/>
    <mergeCell ref="F50:G50"/>
    <mergeCell ref="D30:E30"/>
    <mergeCell ref="D31:E31"/>
    <mergeCell ref="D32:E32"/>
    <mergeCell ref="D27:E27"/>
    <mergeCell ref="D28:E28"/>
    <mergeCell ref="D29:E29"/>
    <mergeCell ref="D24:E24"/>
    <mergeCell ref="D25:E25"/>
    <mergeCell ref="D26:E26"/>
    <mergeCell ref="D22:E22"/>
    <mergeCell ref="D23:E23"/>
    <mergeCell ref="D20:E20"/>
    <mergeCell ref="D21:E21"/>
    <mergeCell ref="D17:E17"/>
    <mergeCell ref="D18:E18"/>
    <mergeCell ref="D19:E19"/>
    <mergeCell ref="F8:H8"/>
    <mergeCell ref="F9:H9"/>
    <mergeCell ref="F10:H10"/>
    <mergeCell ref="C15:C16"/>
    <mergeCell ref="D15:E16"/>
    <mergeCell ref="F7:G7"/>
    <mergeCell ref="C1:H1"/>
    <mergeCell ref="C2:H2"/>
    <mergeCell ref="C3:H3"/>
    <mergeCell ref="C4:H4"/>
    <mergeCell ref="F6:H6"/>
  </mergeCells>
  <printOptions horizontalCentered="1"/>
  <pageMargins left="0.31496062992125984" right="0.31496062992125984" top="0.23622047244094491" bottom="0.23622047244094491" header="0.31496062992125984" footer="0.31496062992125984"/>
  <pageSetup paperSize="9" scale="60"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Hei6aiXBLaS9uffi7hDCrUb0ZuU=</DigestValue>
    </Reference>
    <Reference URI="#idOfficeObject" Type="http://www.w3.org/2000/09/xmldsig#Object">
      <DigestMethod Algorithm="http://www.w3.org/2000/09/xmldsig#sha1"/>
      <DigestValue>G3MnDgWhQX8Tx3+3dpx0MCPD4EA=</DigestValue>
    </Reference>
  </SignedInfo>
  <SignatureValue>
    Ex37BnrlFuLyUfnPJWEp45bBA7oTgqavrltWSKRU1V5c4MgIUDgUs+aUJjIcS0ZJyJfyjrJS
    8T4c4odjb2x4hwb+VRVILhHYXnMrG66y9zsndaaf86w7TEgngYn9a2qcaIKLCSLvJtZkqga6
    2I7sxxrR/Kivor1aOGWEpG1BTpk=
  </SignatureValue>
  <KeyInfo>
    <KeyValue>
      <RSAKeyValue>
        <Modulus>
            vmNN12I3F4Jb98FFkf08xCy6h0wJm/aYfAvDIMfnH+T/SCFFMOLvc52jCUWLmiEWdn7RhU1Q
            DNsOCEpqimxg76b0Uu7RcUK4SqHGk38llJMqThyawHxcb0q2uKGmAFn41fWtbfOD2Duygd+/
            XwqUdeUtWpgSKSobvMXbrSfrtYM=
          </Modulus>
        <Exponent>AQAB</Exponent>
      </RSAKeyValue>
    </KeyValue>
    <X509Data>
      <X509Certificate>
          MIIGFzCCA/+gAwIBAgIQVAEBAeuZ8qHWyBfdiFmRUTANBgkqhkiG9w0BAQUFADBpMQswCQYD
          VQQGEwJWTjETMBEGA1UEChMKVk5QVCBHcm91cDEeMBwGA1UECxMVVk5QVC1DQSBUcnVzdCBO
          ZXR3b3JrMSUwIwYDVQQDExxWTlBUIENlcnRpZmljYXRpb24gQXV0aG9yaXR5MB4XDTIyMDYy
          ODA4NDcwMFoXDTI0MDYyNjA4MDIwMFowgdwxCzAJBgNVBAYTAlZOMRcwFQYDVQQIDA5I4buS
          IENIw40gTUlOSDERMA8GA1UEBwwIUXXhuq1uIDExfTB7BgNVBAMMdE5Hw4JOIEjDgE5HIFRI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iQKBgQC+Y03XYjcXglv3wUWR/TzELLqHTAmb9ph8C8Mgx+cf5P9IIUUw4u9znaMJRYuaIRZ2
          ftGFTVAM2w4ISmqKbGDvpvRS7tFxQrhKocaTfyWUkypOHJrAfFxvSra4oaYAWfjV9a1t84PY
          O7KB379fCpR15S1amBIpKhu8xdutJ+u1gwIDAQABo4IByTCCAcUwcAYIKwYBBQUHAQEEZDBi
          MDIGCCsGAQUFBzAChiZodHRwOi8vcHViLnZucHQtY2Eudm4vY2VydHMvdm5wdGNhLmNlcjAs
          BggrBgEFBQcwAYYgaHR0cDovL29jc3Audm5wdC1jYS52bi9yZXNwb25kZXIwHQYDVR0OBBYE
          FB4eLH5vPyojohxDEyQp4HHnIbJ+MAwGA1UdEwEB/wQCMAAwHwYDVR0jBBgwFoAUBmnA1dUC
          ihWNRn3pfOJoClWsaq8waAYDVR0gBGEwXzBdBg4rBgEEAYHtAwEBAwEBAjBLMCIGCCsGAQUF
          BwICMBYeFABPAEkARAAtAFAAcgAtADEALgAwMCUGCCsGAQUFBwIBFhlodHRwOi8vcHViLnZu
          cHQtY2Eudm4vcnBhMDEGA1UdHwQqMCgwJqAkoCKGIGh0dHA6Ly9jcmwudm5wdC1jYS52bi92
          bnB0Y2EuY3JsMA4GA1UdDwEB/wQEAwIE8DA0BgNVHSUELTArBggrBgEFBQcDAgYIKwYBBQUH
          AwQGCisGAQQBgjcKAwwGCSqGSIb3LwEBBTAgBgNVHREEGTAXgRVua2tuLmxrZ3NAYmlkdi5j
          b20udm4wDQYJKoZIhvcNAQEFBQADggIBAHtM8SxHmYz7PkofAWEocGFptARSfJqB+iv1FcoQ
          UO6dPIRCMxK1CTvd7s/dpG0qg4sz90Nx6lrQCbsfLyQ5tvPDfmGbg3oAOVMHSRBwvXVt+wc6
          cT9g8edV+vV7qDvOdigd02gFC/TRGTXboQDPHjllROSxyNEZGxQ1/F1FpIdywsBrYJ5WibZM
          4sh9praBkicYrJU/iEQ7B0xT6HUbKzj0SlKnXSoDa6b73FfUezmPpSGmuDWey7U7cZjXMeNE
          pr3GP9PofwmCtnCwfCIWqtB5s2mi/Brr8wepZgrmpKlX47dXDiUAd0X0t0KjYkSJ9ovfDyBk
          t/2+6uudqfmD7sU7YOKEzbGIfcJ0orEYVPXOt6bhUCqjfFt2gFxpV2oM+ftH3QDOMw/C2eDc
          TWGuQZBKXgzRRPKwd76G4X0jnI9SC8ccafbvVC/mbMaAFt+OZIGd5n6FjlCefSEvltm9ze8y
          xxB57e967RCiuX+P7HUX8lc2brGoq5XnT7ReXitrSILYMvyTtdZaWV9Kia6vdWcxjhUZ0waX
          4sFp6PXlo8RRySvu6R6zAmKH9UwWy5mj8E2tZ0I/KI6T8+vPSlaxa1FiNoZORYQ0sAeM7b/7
          XV6pjw+dHQWkZxZk73XOjrfyinSGVA6xbc3hFf02bHp485IJqNShWhR4fFVt/C9rppwb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B5vHw3IjrV7k5qndQivMNNVLSHM=</DigestValue>
      </Reference>
      <Reference URI="/xl/sharedStrings.xml?ContentType=application/vnd.openxmlformats-officedocument.spreadsheetml.sharedStrings+xml">
        <DigestMethod Algorithm="http://www.w3.org/2000/09/xmldsig#sha1"/>
        <DigestValue>2G4aLVlwfRmfTXPi8SLsdIfPIbY=</DigestValue>
      </Reference>
      <Reference URI="/xl/styles.xml?ContentType=application/vnd.openxmlformats-officedocument.spreadsheetml.styles+xml">
        <DigestMethod Algorithm="http://www.w3.org/2000/09/xmldsig#sha1"/>
        <DigestValue>tpn+icxAKKbUSWryQ0FmkFeSH4U=</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xm3gelz+el6AxnCjfJjwTbJNwlI=</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G4vxBp5tnvfIx6oMLUhHCTEe1S4=</DigestValue>
      </Reference>
    </Manifest>
    <SignatureProperties>
      <SignatureProperty Id="idSignatureTime" Target="#idPackageSignature">
        <mdssi:SignatureTime>
          <mdssi:Format>YYYY-MM-DDThh:mm:ssTZD</mdssi:Format>
          <mdssi:Value>2023-01-27T10:08:23Z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keJ6MEdbn4v/xk0W5gqdn2Ytang=</DigestValue>
    </Reference>
    <Reference Type="http://www.w3.org/2000/09/xmldsig#Object" URI="#idOfficeObject">
      <DigestMethod Algorithm="http://www.w3.org/2000/09/xmldsig#sha1"/>
      <DigestValue>4wNoNmdu5TgrT7LxO52WMwXtqxE=</DigestValue>
    </Reference>
    <Reference Type="http://uri.etsi.org/01903#SignedProperties" URI="#idSignedProperties">
      <Transforms>
        <Transform Algorithm="http://www.w3.org/TR/2001/REC-xml-c14n-20010315"/>
      </Transforms>
      <DigestMethod Algorithm="http://www.w3.org/2000/09/xmldsig#sha1"/>
      <DigestValue>G3bXH9hUKYSQ2KwCoUc8Uh2nIf8=</DigestValue>
    </Reference>
  </SignedInfo>
  <SignatureValue>DkZ5wE45VSTiiaRWu8iif/OmS3g0DTfu5CQEO2oVGSH8EyZuUQ79JLWwVt562chaGX+Pove3Ejen
4G3S92XpIsP+oqHyaEzUW34Y3psTMvbyiL1VRq43sWOSvD2Z663Kn3wOwjwMk9OFnY8L7s+Ei9XA
qgq0qs8kqBYoleSvM60=</SignatureValue>
  <KeyInfo>
    <X509Data>
      <X509Certificate>MIIF2DCCA8CgAwIBAgIQVAEBAUgzRCHFO2vxwM4epDANBgkqhkiG9w0BAQUFADBpMQswCQYDVQQGEwJWTjETMBEGA1UEChMKVk5QVCBHcm91cDEeMBwGA1UECxMVVk5QVC1DQSBUcnVzdCBOZXR3b3JrMSUwIwYDVQQDExxWTlBUIENlcnRpZmljYXRpb24gQXV0aG9yaXR5MB4XDTE5MTEyMTA4MTkwMFoXDTIzMDIyNzEzNTgwMFowga8xCzAJBgNVBAYTAlZOMRcwFQYDVQQIDA5I4buTIENow60gTWluaDERMA8GA1UEBwwIUXXhuq1uIDExVDBSBgNVBAMMS0PDlE5HIFRZIEPhu5QgUEjhuqZOIFFV4bqiTiBMw50gUVXDnSDEkOG6plUgVMavIENI4buoTkcgS0hPw4FOIELhuqJOIFZJ4buGVDEeMBwGCgmSJomT8ixkAQEMDk1TVDowMzA0NTI0ODk0MIGfMA0GCSqGSIb3DQEBAQUAA4GNADCBiQKBgQDJs3D0losgfhsUYT4J2WGI8PnuTIzsR/cYvrpQn77Hg6FgjzIbu9u1WJnKGfPIhMe++ATWW/GhdvdvNn/90/XLFyCZtdZnkRIQrs7zkwNjvXUBIx+3VkAJKbB8oBIawdU5wTuUYGN3T8cLxEcceyDbJ1Pw0kMYXUHq6JQYsJTUzwIDAQABo4IBtzCCAbMwcAYIKwYBBQUHAQEEZDBiMDIGCCsGAQUFBzAChiZodHRwOi8vcHViLnZucHQtY2Eudm4vY2VydHMvdm5wdGNhLmNlcjAsBggrBgEFBQcwAYYgaHR0cDovL29jc3Audm5wdC1jYS52bi9yZXNwb25kZXIwHQYDVR0OBBYEFChQTg1fc98Q/4pcm9PNy6vR/k0FMAwGA1UdEwEB/wQCMAAwHwYDVR0jBBgwFoAUBmnA1dUCihWNRn3pfOJoClWsaq8waAYDVR0gBGEwXzBdBg4rBgEEAYHtAwEBAwEBATBLMCIGCCsGAQUFBwICMBYeFABPAEkARAAtAFMAVAAtADEALgAwMCUGCCsGAQUFBwIBFhlodHRwOi8vcHViLnZucHQtY2Eudm4vcnBhMDEGA1UdHwQqMCgwJqAkoCKGIGh0dHA6Ly9jcmwudm5wdC1jYS52bi92bnB0Y2EuY3JsMA4GA1UdDwEB/wQEAwIE8DAgBgNVHSUEGTAXBgorBgEEAYI3CgMMBgkqhkiG9y8BAQUwIgYDVR0RBBswGYEXaW5mb0B2aWV0Y2FwaXRhbC5jb20udm4wDQYJKoZIhvcNAQEFBQADggIBAEor3SCOcPbe2VJT78r6+zniTGocT/IkbXHt+ZX9645VDArrWQgjb5/pb7JqJIU+dshUOGbYheRaN0CSAu3H6uxw5biTy+J6Nq+lPLxKBeDtJ4kwbyUNFrTOvKYOKhtnFtWQjZ0wpeLDGTzE0f3mKXGl6Oi5+GARI4RORvNAIGN5AWTuCCpYbA8DQfIqGzurfCaHpwX8sHXtYX3KK4XfIPm2XAeX/6PR83mTFsa14AbK66TUjAY9r8ntpzFznehSonzx7lWFjR9FGOsH0jR8HQ7mq//xpHjzEUmEQE1X9hTVMdCs4sSSbyoYH1mPK8o5DfGZ8gqq0IgUjqCwoLRcKY3T+5AGRAoZHbWV3235VPeCUfFvF0zFcHKG+dtUEaKEK/oa0z3FTt+RObHmopYah0kP+u0+5ofFqfDeQwoW8XBUE0E1iMyfdgNib8cGfIkTWZMfX+VgoTThcqqZxJky8xhF7HRm0kTpujyoBzuiEEJuo3tXKkL8ByezTVr3k/DBrPidhDVcA5xMxpROOcaKonTqqJFN2ksdyGdse5ORxWIvDeCBFnZz9XT3J64pH7XmZ9yoljvKg7r3tD9pGXA5OsSW1n1pvq0vonJfef98/lH99H4LA8t7YIIRSVAjdB+4lbOQa/ylEqjBthsMm+yAu+Xe1SUZvX4N60u8bwft18ZO</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Dtyb3Q2WJg0FdvCzJMn2i8a+uaA=</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B5vHw3IjrV7k5qndQivMNNVLSHM=</DigestValue>
      </Reference>
      <Reference URI="/xl/sharedStrings.xml?ContentType=application/vnd.openxmlformats-officedocument.spreadsheetml.sharedStrings+xml">
        <DigestMethod Algorithm="http://www.w3.org/2000/09/xmldsig#sha1"/>
        <DigestValue>2G4aLVlwfRmfTXPi8SLsdIfPIbY=</DigestValue>
      </Reference>
      <Reference URI="/xl/styles.xml?ContentType=application/vnd.openxmlformats-officedocument.spreadsheetml.styles+xml">
        <DigestMethod Algorithm="http://www.w3.org/2000/09/xmldsig#sha1"/>
        <DigestValue>tpn+icxAKKbUSWryQ0FmkFeSH4U=</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xm3gelz+el6AxnCjfJjwTbJNwlI=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G4vxBp5tnvfIx6oMLUhHCTEe1S4=</DigestValue>
      </Reference>
    </Manifest>
    <SignatureProperties>
      <SignatureProperty Id="idSignatureTime" Target="#idPackageSignature">
        <mdssi:SignatureTime xmlns:mdssi="http://schemas.openxmlformats.org/package/2006/digital-signature">
          <mdssi:Format>YYYY-MM-DDThh:mm:ssTZD</mdssi:Format>
          <mdssi:Value>2023-01-27T10:36:17Z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16.0.15831/24</OfficeVersion>
          <ApplicationVersion>16.0.15831</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2023-01-27T10:36:17Z</xd:SigningTime>
          <xd:SigningCertificate>
            <xd:Cert>
              <xd:CertDigest>
                <DigestMethod Algorithm="http://www.w3.org/2000/09/xmldsig#sha1"/>
                <DigestValue>QeV9hSfKPWu3T5fF3ywdXsP3Z0Q=</DigestValue>
              </xd:CertDigest>
              <xd:IssuerSerial>
                <X509IssuerName>CN=VNPT Certification Authority, OU=VNPT-CA Trust Network, O=VNPT Group, C=VN</X509IssuerName>
                <X509SerialNumber>111660364326774131985295737440221142692</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FVzCCBD+gAwIBAgIKcd7vvQAAAAAAFjANBgkqhkiG9w0BAQUFADB+MQswCQYDVQQGEwJWTjEzMDEGA1UEChMqTWluaXN0cnkgb2YgSW5mb3JtYXRpb24gYW5kIENvbW11bmljYXRpb25zMRswGQYDVQQLExJOYXRpb25hbCBDQSBDZW50ZXIxHTAbBgNVBAMTFE1JQyBOYXRpb25hbCBSb290IENBMB4XDTE5MDYyNjA3NTIwMFoXDTI0MDYyNjA4MDIwMFowaTELMAkGA1UEBhMCVk4xEzARBgNVBAoTClZOUFQgR3JvdXAxHjAcBgNVBAsTFVZOUFQtQ0EgVHJ1c3QgTmV0d29yazElMCMGA1UEAxMcVk5QVCBDZXJ0aWZpY2F0aW9uIEF1dGhvcml0eTCCAiIwDQYJKoZIhvcNAQEBBQADggIPADCCAgoCggIBAM9bKEZoQ8hYhBh7/zAqnr6cHwt716QDw1PT4wvoVLexmU/hOIxzOW89oRvMvXTBxLTLWuu2pVb526pomizVVkdHUlcAodrmmQO3+T1sVPGasN3zbmpOl4t+bEWGKTm/7pWUzN9aKfjwoIyJI2zutTZjs6rwzhPnROzFUMKMgLVJsQR9ETgPXHQvf4IphGf6hCSkyFiTc+dpNdgPDkUbC3VFM6OMDErzlTgs43fajF5VwikZVbEBNuPkgRvnSch5DlX3AMqdHLyzESZqi6GlRK9TiIVuePoOAMFOT3QrP2WxEiws2UcK0YhRVHLAChlJgFodSql94zlDcS2C4aYiZq3c4AZOhQBa8G00Cs/kjTiijWwTI+wZ43PBdHu3NSqR7bE51k/qI0lrA8R6EpyngWeve2BPTFrmFC+VcgXlZTUyvzrQs/d99kYpfJVI5NgDvgspB7NOwPUg2IWioZLUe9e9AoDV5M2pGBTsBprIJFjYusqGp8fQ9n2e6TE8H1TPoNQ1CDuf4V0sZFBdq5oOfmrokBT2M53W8T02UwG+mxGGbasbNtn0tE3tiGNygB4tzneRet568iLoWt23Sa3vNIa72sPGHxP/HGd1x1CO/2QVUWeKTyjFG7AK6Y4eyER7idkE6x0ps/iuk7Hg2s1KCaZx7W9RJonKnje9ePXHzJv7AgMBAAGjgeswgegwEgYDVR0TAQH/BAgwBgEB/wIBADAdBgNVHQ4EFgQUBmnA1dUCihWNRn3pfOJoClWsaq8wHwYDVR0jBBgwFoAUzWJx5GG9/j3sskBg04F13Tqsa8YwPAYDVR0fBDUwMzAxoC+gLYYraHR0cDovL3B1YmxpYy5yb290Y2EuZ292LnZuL2NybC9taWNucmNhLmNybDBHBggrBgEFBQcBAQQ7MDkwNwYIKwYBBQUHMAKGK2h0dHA6Ly9wdWJsaWMucm9vdGNhLmdvdi52bi9jcnQvbWljbnJjYS5jcnQwCwYDVR0PBAQDAgGGMA0GCSqGSIb3DQEBBQUAA4IBAQAO7sMjuHzGe7BQM/5EFft2oqNf7D+UW1vmkjPSW6RGSaNQNLr5IilUWBPTVnRvoxtU2bZjuS34b7ApAFobyB/tLL92MOxTJA1vC6ejdWBhliCJ/t0jAgElDnF3VQ/gozEBCvS6rO3rCY3LPTIkXkX9teDnxo9yU2Zk30bX8GBDV+Ygs7JhMebzjmY3ZS14At1vuQ1MXRS0EbQbXYLGgp35J87Df5cUX0bYyq+bUYklNReEYC/8mR+zZP2/K7NN+7148P18mVsA+1ZmPwBPn+dQm3Cy8dRXpk5I+2ECWg5aEgOG756Lq4e+fdlUI99b8xzIHrH6KJvmypKAjQcJpulK</xd:EncapsulatedX509Certificate>
            <xd:EncapsulatedX509Certificate>MIID1zCCAr+gAwIBAgIQG+Rzih8+wI9Hn6bPNcWYIjANBgkqhkiG9w0BAQUFADB+MQswCQYDVQQGEwJWTjEzMDEGA1UEChMqTWluaXN0cnkgb2YgSW5mb3JtYXRpb24gYW5kIENvbW11bmljYXRpb25zMRswGQYDVQQLExJOYXRpb25hbCBDQSBDZW50ZXIxHTAbBgNVBAMTFE1JQyBOYXRpb25hbCBSb290IENBMB4XDTA4MDUxNjAxMTI0OVoXDTQwMDUxNjAxMjAzMlowfjELMAkGA1UEBhMCVk4xMzAxBgNVBAoTKk1pbmlzdHJ5IG9mIEluZm9ybWF0aW9uIGFuZCBDb21tdW5pY2F0aW9uczEbMBkGA1UECxMSTmF0aW9uYWwgQ0EgQ2VudGVyMR0wGwYDVQQDExRNSUMgTmF0aW9uYWwgUm9vdCBDQTCCASIwDQYJKoZIhvcNAQEBBQADggEPADCCAQoCggEBAKE/WVEO/jD/YduWeBSL20M8Nr5hr9y1P2Ae0w0BQa34yYpCjsjtMoZHxf619+rWRDcQEsNICFFQuuVX6c41yY4ccwmFM0zhuzisjq23EwQuZoFXLcz7Gv0unIv9CUDwYBebcUVtfePbKtK7mt3rzF7kAN/VbDCFm71Xfy3UJNOA++AoUb6w1mEHzOWgR+eRbS+HWOi0rcGxRrPcWh04Cdn7tSeYnl788fRI/+ihO/9QM9kmq7KZYp3Me8hSTZ5cQotvdH78lBPeCtLwtWr4lkxQnOYhjsHllwFOzZ+wQBl8G1lvXDgZmjfa0YE5FjLvga2wIWsRl8LBCL1vI1wED9MCAwEAAaNRME8wCwYDVR0PBAQDAgGGMA8GA1UdEwEB/wQFMAMBAf8wHQYDVR0OBBYEFM1iceRhvf497LJAYNOBdd06rGvGMBAGCSsGAQQBgjcVAQQDAgEAMA0GCSqGSIb3DQEBBQUAA4IBAQBMnc1+IyCAHCjP8PHJ3xHKsmlTo/JfDLNlnC9U4RxQKuBVF8QXvqiTUUaqhu0kZC9PE46wtBScfEO+LU5jUmzb1nAXWUdbolqzx5Z6tg31LQ3ZZDqv0FQ60RNotvo4DgXr4Pww90ybX+LuZ3v4Yup0r3JUTNT6Xovs67gngSyYjvfKoFGWc8YXifn0U5c/V8PbVShJc09KNypnhMUTvsbJ7glHYr+osup85V8k2zu4dDWw4YWPipdIjud4Z4nL5aQC7FtXobnHlrfB6eVdjpmmpyWaHbDO1jtrM/K+SeEt1oeBuXaup/zNs8Z2Mq9NUFJsLQ2yvddQ5dN1Y59dzQqZ</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TRAN THI THAO TRANG</cp:lastModifiedBy>
  <cp:lastPrinted>2022-11-11T07:02:56Z</cp:lastPrinted>
  <dcterms:created xsi:type="dcterms:W3CDTF">2021-01-07T09:02:44Z</dcterms:created>
  <dcterms:modified xsi:type="dcterms:W3CDTF">2023-01-27T09:56:01Z</dcterms:modified>
</cp:coreProperties>
</file>