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<sst xmlns="http://schemas.openxmlformats.org/spreadsheetml/2006/main" count="71" uniqueCount="69">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</sst>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2"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09-12-2022 đến ngày 15-12-2022</v>
      </c>
      <c r="G9" s="87"/>
      <c r="H9" s="87"/>
      <c r="I9" s="12"/>
      <c r="J9" s="12"/>
      <c r="K9" s="12"/>
      <c r="L9" s="12"/>
      <c r="M9" s="12"/>
    </row>
    <row r="10" spans="3:13" ht="20.25" customHeight="1">
      <c r="C10" s="14"/>
      <c r="D10" s="10"/>
      <c r="E10" s="15" t="s">
        <v>11</v>
      </c>
      <c r="F10" s="88" t="str">
        <f>"From "&amp;TEXT(G16+1,"dd-mm-yyyy")&amp;" To "&amp;TEXT(F16,"dd-mm-yyyy")</f>
        <v>From 09-12-2022 To 15-12-2022</v>
      </c>
      <c r="G10" s="88"/>
      <c r="H10" s="88"/>
      <c r="I10" s="12"/>
      <c r="J10" s="12"/>
      <c r="K10" s="12"/>
      <c r="L10" s="12"/>
      <c r="M10" s="12"/>
    </row>
    <row r="11" spans="3:13" ht="20.25" customHeight="1">
      <c r="C11" s="9">
        <v>5</v>
      </c>
      <c r="D11" s="10"/>
      <c r="E11" s="13" t="s">
        <v>12</v>
      </c>
      <c r="F11" s="16">
        <f>+F16+1</f>
        <v>44911</v>
      </c>
      <c r="G11" s="17"/>
      <c r="H11" s="17"/>
      <c r="I11" s="12"/>
      <c r="J11" s="12"/>
    </row>
    <row r="12" spans="3:13" ht="18.75" customHeight="1">
      <c r="C12" s="14"/>
      <c r="D12" s="10"/>
      <c r="E12" s="15" t="s">
        <v>13</v>
      </c>
      <c r="F12" s="60">
        <f>+F11</f>
        <v>44911</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44910</v>
      </c>
      <c r="G16" s="64">
        <v>44903</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94761804880</v>
      </c>
      <c r="G19" s="66">
        <v>93615968829</v>
      </c>
      <c r="H19" s="21"/>
      <c r="I19" s="12"/>
      <c r="J19" s="12"/>
      <c r="K19" s="12"/>
      <c r="L19" s="12"/>
    </row>
    <row r="20" spans="3:12" ht="17.25" customHeight="1">
      <c r="C20" s="24" t="s">
        <v>24</v>
      </c>
      <c r="D20" s="95" t="s">
        <v>25</v>
      </c>
      <c r="E20" s="96"/>
      <c r="F20" s="73">
        <v>13642.11</v>
      </c>
      <c r="G20" s="67">
        <v>13476.08</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95932267182</v>
      </c>
      <c r="G22" s="72">
        <v>94761804880</v>
      </c>
      <c r="H22" s="21"/>
      <c r="I22" s="12"/>
      <c r="J22" s="12"/>
      <c r="K22" s="12"/>
      <c r="L22" s="12"/>
    </row>
    <row r="23" spans="3:12" ht="18" customHeight="1">
      <c r="C23" s="24" t="s">
        <v>28</v>
      </c>
      <c r="D23" s="95" t="s">
        <v>25</v>
      </c>
      <c r="E23" s="96"/>
      <c r="F23" s="71">
        <v>13810.9</v>
      </c>
      <c r="G23" s="71">
        <v>13642.11</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1172474104</v>
      </c>
      <c r="G25" s="66">
        <v>1153261102</v>
      </c>
      <c r="H25" s="12"/>
      <c r="I25" s="12"/>
      <c r="J25" s="12"/>
      <c r="K25" s="12"/>
      <c r="L25" s="12"/>
    </row>
    <row r="26" spans="3:12" ht="32.25" customHeight="1">
      <c r="C26" s="58" t="s">
        <v>31</v>
      </c>
      <c r="D26" s="95" t="s">
        <v>57</v>
      </c>
      <c r="E26" s="96"/>
      <c r="F26" s="78">
        <v>-2011802</v>
      </c>
      <c r="G26" s="74">
        <v>-7425051</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-2011802</v>
      </c>
      <c r="G28" s="68">
        <v>-7425051</v>
      </c>
      <c r="H28" s="12"/>
      <c r="I28" s="12"/>
      <c r="J28" s="12"/>
      <c r="K28" s="12"/>
      <c r="L28" s="12"/>
    </row>
    <row r="29" spans="3:12" ht="32.25" customHeight="1">
      <c r="C29" s="22" t="s">
        <v>34</v>
      </c>
      <c r="D29" s="99" t="s">
        <v>62</v>
      </c>
      <c r="E29" s="98"/>
      <c r="F29" s="80">
        <v>168.78999999999905</v>
      </c>
      <c r="G29" s="69">
        <v>166.03000000000065</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89317998688</v>
      </c>
      <c r="G32" s="66">
        <v>89317998688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135682424.86999997</v>
      </c>
      <c r="G35" s="66">
        <v>134024181.273</v>
      </c>
      <c r="H35" s="12"/>
      <c r="I35" s="12"/>
      <c r="J35" s="12"/>
      <c r="K35" s="12"/>
      <c r="L35" s="12"/>
    </row>
    <row r="36" spans="3:13" ht="23.25" customHeight="1">
      <c r="C36" s="58" t="s">
        <v>51</v>
      </c>
      <c r="D36" s="95" t="s">
        <v>55</v>
      </c>
      <c r="E36" s="96"/>
      <c r="F36" s="82">
        <v>1.4143564918838738E-3</v>
      </c>
      <c r="G36" s="70">
        <v>1.414327021764932E-3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Ofxm7c1xLk8tozD0ztdf1iEeJZU=</DigestValue>
    </Reference>
    <Reference URI="#idOfficeObject" Type="http://www.w3.org/2000/09/xmldsig#Object">
      <DigestMethod Algorithm="http://www.w3.org/2000/09/xmldsig#sha1"/>
      <DigestValue>G3MnDgWhQX8Tx3+3dpx0MCPD4EA=</DigestValue>
    </Reference>
  </SignedInfo>
  <SignatureValue>
    RNof6tBewIFI10Mg6cK588O9OoE1IUIHmZoyVoZR2OYi7fVkRsRtT+WkMOPnJr7Gd3oisgb3
    61P7nN46LC1LHIyGft0IXyGnSeu5xCQUHE03YTDBawtWsz0fo1YWZiB/ilpYOoWFaSPD0NBZ
    rVQ//IVin5yqheFqNs8bpwbq1Qs=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glTzuNwLiHWXMuFM0XruP5c0YiQ=</DigestValue>
      </Reference>
    </Manifest>
    <SignatureProperties>
      <SignatureProperty Id="idSignatureTime" Target="#idPackageSignature">
        <mdssi:SignatureTime>
          <mdssi:Format>YYYY-MM-DDThh:mm:ssTZD</mdssi:Format>
          <mdssi:Value>2022-12-16T07:21:44Z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vHn94j3NHuux00S3GnJ0ndNAr/8=</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5Qttv6QwFsdMRshi+diKMwtLehw=</DigestValue>
    </Reference>
  </SignedInfo>
  <SignatureValue>ePtMhp8hfwPvlHHdRKwAnlzSLAwE4wHi2xOu/KKZkDhwEyFuWwHHWzA/76OzLlvGSL9PAZOysykv
XVFgopIa/grqVQkbSXlvxojPz4e/shoN4We6kVK0j2JHI828/lW1nn5BMGdkrNJMtHPRd7ujmcWr
OWHscdTXSlxu+U4AIfM=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glTzuNwLiHWXMuFM0XruP5c0YiQ=</DigestValue>
      </Reference>
    </Manifest>
    <SignatureProperties>
      <SignatureProperty Id="idSignatureTime" Target="#idPackageSignature">
        <mdssi:SignatureTime xmlns:mdssi="http://schemas.openxmlformats.org/package/2006/digital-signature">
          <mdssi:Format>YYYY-MM-DDThh:mm:ssTZD</mdssi:Format>
          <mdssi:Value>2022-12-16T10:44:19Z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2022-12-16T10:44:19Z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2022-12-16T07:17:18Z</dcterms:modified>
</cp:coreProperties>
</file>