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xl/externalLinks/externalLink1.xml" ContentType="application/vnd.openxmlformats-officedocument.spreadsheetml.externalLink+xml"/>
  <Override PartName="/docProps/app.xml" ContentType="application/vnd.openxmlformats-officedocument.extended-properties+xml"/>
  <Override PartName="/docProps/core.xml" ContentType="application/vnd.openxmlformats-package.core-properties+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19200" windowHeight="11460"/>
  </bookViews>
  <sheets>
    <sheet name="PL15CBTT weekly" sheetId="1" r:id="rId1"/>
  </sheets>
  <externalReferences>
    <externalReference r:id="rId2"/>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'PL15CBTT 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'[1]chi tiet TS theo so lieu ktoan'!#REF!</definedName>
    <definedName name="XREF_COLUMN_3" hidden="1">'[1]chi tiet TS theo so lieu ktoan'!#REF!</definedName>
    <definedName name="XREF_COLUMN_4" localSheetId="0" hidden="1">'[1]chi tiet TS theo so lieu ktoan'!#REF!</definedName>
    <definedName name="XREF_COLUMN_4" hidden="1">'[1]chi tiet TS theo so lieu ktoan'!#REF!</definedName>
    <definedName name="XRefColumnsCount" hidden="1">5</definedName>
    <definedName name="XRefCopy4" localSheetId="0" hidden="1">'[1]chi tiet TS theo so lieu ktoan'!#REF!</definedName>
    <definedName name="XRefCopy4" hidden="1">'[1]chi tiet TS theo so lieu ktoan'!#REF!</definedName>
    <definedName name="XRefCopy5" localSheetId="0" hidden="1">'[1]chi tiet TS theo so lieu ktoan'!#REF!</definedName>
    <definedName name="XRefCopy5" hidden="1">'[1]chi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44525"/>
</workbook>
</file>

<file path=xl/calcChain.xml><?xml version="1.0" encoding="utf-8"?>
<calcChain xmlns="http://schemas.openxmlformats.org/spreadsheetml/2006/main">
  <c r="F11" i="1" l="1"/>
  <c r="F12" i="1" l="1"/>
  <c r="F10" i="1"/>
  <c r="F9" i="1"/>
</calcChain>
</file>

<file path=xl/sharedStrings.xml><?xml version="1.0" encoding="utf-8"?>
<sst xmlns="http://schemas.openxmlformats.org/spreadsheetml/2006/main" count="71" uniqueCount="69">
  <si>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</si>
  <si>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</si>
  <si>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</si>
  <si>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</si>
  <si>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</si>
  <si>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</si>
  <si>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</si>
  <si>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</si>
  <si>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</si>
  <si>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</si>
  <si>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t>Kỳ báo cáo:</t>
  </si>
  <si>
    <t>Reporting Period:</t>
  </si>
  <si>
    <t>Ngày lập báo cáo:</t>
  </si>
  <si>
    <t>Reporting Date:</t>
  </si>
  <si>
    <t>Đơn vị tính: VND
Unit: VND</t>
  </si>
  <si>
    <t>II. Báo cáo thay đổi giá trị tài sản ròng tuần/Weely report on change of net asset value</t>
  </si>
  <si>
    <t>STT
NO</t>
  </si>
  <si>
    <t>CHỈ TIÊU
CRITERIA</t>
  </si>
  <si>
    <t>KỲ BÁO CÁO NÀY
THIS PERIOD</t>
  </si>
  <si>
    <t>I</t>
  </si>
  <si>
    <r>
      <rPr>
        <b/>
        <sz val="11"/>
        <color theme="1"/>
        <rFont val="Times New Roman"/>
        <family val="1"/>
      </rPr>
      <t>Giá trị tài sản ròng (NAV)</t>
    </r>
    <r>
      <rPr>
        <sz val="10"/>
        <color theme="1"/>
        <rFont val="Times New Roman"/>
        <family val="1"/>
      </rPr>
      <t xml:space="preserve">
Net Asset Value</t>
    </r>
  </si>
  <si>
    <t>1</t>
  </si>
  <si>
    <t>1.1</t>
  </si>
  <si>
    <t xml:space="preserve">   của quỹ/per Fund</t>
  </si>
  <si>
    <t>1.2</t>
  </si>
  <si>
    <t xml:space="preserve">   của một chứng chỉ quỹ/per Fund certificate</t>
  </si>
  <si>
    <t>2</t>
  </si>
  <si>
    <t>2.1</t>
  </si>
  <si>
    <t>2.2</t>
  </si>
  <si>
    <t>3</t>
  </si>
  <si>
    <t>3.1</t>
  </si>
  <si>
    <t>3.2</t>
  </si>
  <si>
    <t>3.2.1</t>
  </si>
  <si>
    <t>3.2.2</t>
  </si>
  <si>
    <t>4</t>
  </si>
  <si>
    <t>5</t>
  </si>
  <si>
    <t>5.1</t>
  </si>
  <si>
    <t>5.2</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</si>
  <si>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</si>
  <si>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</si>
  <si>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</si>
  <si>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</si>
  <si>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</si>
  <si>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r>
      <t xml:space="preserve">Công ty cổ phần Quản lý Quỹ Đầu tư chứng khoán Bản Việt
</t>
    </r>
    <r>
      <rPr>
        <i/>
        <sz val="13"/>
        <color theme="1"/>
        <rFont val="Times New Roman"/>
        <family val="1"/>
      </rPr>
      <t xml:space="preserve">Viet Capital Asset Management Joint Stock Company
</t>
    </r>
  </si>
  <si>
    <r>
      <t xml:space="preserve">Quỹ Đầu tư Cân Bằng Bản Việt
</t>
    </r>
    <r>
      <rPr>
        <i/>
        <sz val="13"/>
        <color theme="1"/>
        <rFont val="Times New Roman"/>
        <family val="1"/>
      </rPr>
      <t>Quỹ Đầu tư Cân Bằng Bản Việt</t>
    </r>
  </si>
  <si>
    <t>CTCP Quản lý Quỹ Đầu tư Chứng khoán Bản Việt</t>
  </si>
  <si>
    <t>Trương Thị Thanh Ngọc</t>
  </si>
  <si>
    <r>
      <t xml:space="preserve">Kính gửi : Ủy Ban Chứng khoán Nhà Nước
</t>
    </r>
    <r>
      <rPr>
        <i/>
        <sz val="13"/>
        <color theme="1"/>
        <rFont val="Times New Roman"/>
        <family val="1"/>
      </rPr>
      <t>To: State Securities Commission of Vietnam</t>
    </r>
  </si>
  <si>
    <t>6</t>
  </si>
  <si>
    <t>6.1</t>
  </si>
  <si>
    <t>6.2</t>
  </si>
  <si>
    <t>6.3</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</si>
  <si>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</si>
  <si>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Số lượng chứng chỉ quỹ/Number of Fund Certificates</t>
  </si>
  <si>
    <t>Tổng giá trị/Total value</t>
  </si>
  <si>
    <t>Tỷ lệ sở hữu/Ownership Ratio</t>
  </si>
  <si>
    <t xml:space="preserve">   Thay đổi do biến động thị trường và các hoạt động giao dịch của quỹ trong kỳ
   Change of NAV due to market fluctuation and the fund's investment during the period</t>
  </si>
  <si>
    <t xml:space="preserve">   Thay đổi giá trị tài sản ròng liên quan tới nhà đầu tư trong kỳ
   Change of NAV related to investors during the period</t>
  </si>
  <si>
    <t xml:space="preserve">   Thay đổi do việc phân phối thu nhập của quỹ cho các nhà đầu tư trong kỳ 
   Change of NAV due to profit distribution to investors during the period</t>
  </si>
  <si>
    <t xml:space="preserve">   Thay đổi do mua lại, phát hành thêm chứng chỉ quỹ
   Change of NAV due to subscription, redemption during the period</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</si>
  <si>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</si>
  <si>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KỲ BÁO CÁO TRƯỚC
LAST PERIOD</t>
  </si>
  <si>
    <r>
      <rPr>
        <b/>
        <sz val="11"/>
        <color theme="1"/>
        <rFont val="Times New Roman"/>
        <family val="1"/>
      </rPr>
      <t>Thay đổi giá trị tài sản ròng trên một chứng chỉ quỹ trong kỳ</t>
    </r>
    <r>
      <rPr>
        <sz val="10"/>
        <color theme="1"/>
        <rFont val="Times New Roman"/>
        <family val="1"/>
      </rPr>
      <t xml:space="preserve">
Change of NAV per Fund certificate during the period</t>
    </r>
  </si>
  <si>
    <r>
      <t xml:space="preserve">Giá trị tài sản ròng đầu kỳ
</t>
    </r>
    <r>
      <rPr>
        <sz val="10"/>
        <color theme="1"/>
        <rFont val="Times New Roman"/>
        <family val="1"/>
      </rPr>
      <t>Net Asset Value at the beginning of the period</t>
    </r>
  </si>
  <si>
    <r>
      <t xml:space="preserve">Giá trị tài sản ròng cuối kỳ
</t>
    </r>
    <r>
      <rPr>
        <sz val="10"/>
        <color theme="1"/>
        <rFont val="Times New Roman"/>
        <family val="1"/>
      </rPr>
      <t>Net Asset Value at the end of the period</t>
    </r>
  </si>
  <si>
    <r>
      <rPr>
        <b/>
        <sz val="11"/>
        <color theme="1"/>
        <rFont val="Times New Roman"/>
        <family val="1"/>
      </rPr>
      <t>Thay đổi giá trị tài sản ròng trong kỳ, trong đó:</t>
    </r>
    <r>
      <rPr>
        <sz val="10"/>
        <color theme="1"/>
        <rFont val="Times New Roman"/>
        <family val="1"/>
      </rPr>
      <t xml:space="preserve">
Change of NAV during the period, in which:</t>
    </r>
  </si>
  <si>
    <t xml:space="preserve">   Giá trị cao nhất (VND)/The highest value (VND)</t>
  </si>
  <si>
    <t xml:space="preserve">   Giá trị thấp nhất (VND)/The lowest value (VND)</t>
  </si>
  <si>
    <t>Giám đốc Quỹ</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</si>
</sst>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4" formatCode="_(&quot;$&quot;* #,##0.00_);_(&quot;$&quot;* \(#,##0.00\);_(&quot;$&quot;* &quot;-&quot;??_);_(@_)"/>
    <numFmt numFmtId="43" formatCode="_(* #,##0.00_);_(* \(#,##0.00\);_(* &quot;-&quot;??_);_(@_)"/>
    <numFmt numFmtId="164" formatCode="_-* #,##0.00\ _X_D_R_-;\-* #,##0.00\ _X_D_R_-;_-* &quot;-&quot;??\ _X_D_R_-;_-@_-"/>
    <numFmt numFmtId="165" formatCode="_(* #,##0_);_(* \(#,##0\);_(* &quot;-&quot;??_);_(@_)"/>
    <numFmt numFmtId="166" formatCode="m/d;@"/>
    <numFmt numFmtId="167" formatCode="[$-1010000]d/m/yyyy;@"/>
    <numFmt numFmtId="168" formatCode="_-* #,##0.00_-;\-* #,##0.00_-;_-* &quot;-&quot;??_-;_-@_-"/>
  </numFmts>
  <fonts count="20">
    <font>
      <sz val="11"/>
      <color theme="1"/>
      <name val="Calibri"/>
      <family val="2"/>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
      <sz val="10"/>
      <color indexed="8"/>
      <name val="Arial"/>
      <family val="2"/>
    </font>
    <font>
      <sz val="10"/>
      <color theme="1"/>
      <name val="Arial"/>
      <family val="2"/>
    </font>
    <font>
      <sz val="11"/>
      <color indexed="8"/>
      <name val="Calibri"/>
      <family val="2"/>
    </font>
    <font>
      <sz val="10"/>
      <name val="Times New Roman"/>
      <family val="1"/>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indexed="64"/>
      </top>
      <bottom/>
      <diagonal/>
    </border>
  </borders>
  <cellStyleXfs count="129">
    <xf numFmtId="0" fontId="0" fillId="0" borderId="0"/>
    <xf numFmtId="0" fontId="1" fillId="0" borderId="0"/>
    <xf numFmtId="0" fontId="5" fillId="0" borderId="0"/>
    <xf numFmtId="43" fontId="9" fillId="0" borderId="0" applyFont="0" applyFill="0" applyBorder="0" applyAlignment="0" applyProtection="0"/>
    <xf numFmtId="43" fontId="5" fillId="0" borderId="0" applyFont="0" applyFill="0" applyBorder="0" applyAlignment="0" applyProtection="0"/>
    <xf numFmtId="43" fontId="9" fillId="0" borderId="0" applyFont="0" applyFill="0" applyBorder="0" applyAlignment="0" applyProtection="0"/>
    <xf numFmtId="9" fontId="5" fillId="0" borderId="0" applyFont="0" applyFill="0" applyBorder="0" applyAlignment="0" applyProtection="0"/>
    <xf numFmtId="0" fontId="15" fillId="0" borderId="0"/>
    <xf numFmtId="0" fontId="1" fillId="0" borderId="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43"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168" fontId="11" fillId="0" borderId="0" applyFont="0" applyFill="0" applyBorder="0" applyAlignment="0" applyProtection="0"/>
    <xf numFmtId="168" fontId="9" fillId="0" borderId="0" applyFont="0" applyFill="0" applyBorder="0" applyAlignment="0" applyProtection="0"/>
    <xf numFmtId="43" fontId="5" fillId="0" borderId="0" applyFont="0" applyFill="0" applyBorder="0" applyAlignment="0" applyProtection="0"/>
    <xf numFmtId="168" fontId="5" fillId="0" borderId="0" applyFont="0" applyFill="0" applyBorder="0" applyAlignment="0" applyProtection="0"/>
    <xf numFmtId="168" fontId="5"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0" fontId="9" fillId="0" borderId="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 fillId="0" borderId="0"/>
    <xf numFmtId="0" fontId="1" fillId="0" borderId="0"/>
    <xf numFmtId="0" fontId="16" fillId="0" borderId="0">
      <alignment vertical="top"/>
    </xf>
    <xf numFmtId="0" fontId="1" fillId="0" borderId="0"/>
    <xf numFmtId="0" fontId="16"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1" fillId="0" borderId="0"/>
    <xf numFmtId="0" fontId="1" fillId="0" borderId="0"/>
    <xf numFmtId="0" fontId="9"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8" fillId="0" borderId="0" applyFont="0" applyFill="0" applyBorder="0" applyAlignment="0" applyProtection="0"/>
    <xf numFmtId="9" fontId="9"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5"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16" fillId="0" borderId="0">
      <alignment vertical="top"/>
    </xf>
    <xf numFmtId="0" fontId="16" fillId="0" borderId="0">
      <alignment vertical="top"/>
    </xf>
    <xf numFmtId="43" fontId="11" fillId="0" borderId="0" applyFont="0" applyFill="0" applyBorder="0" applyAlignment="0" applyProtection="0"/>
    <xf numFmtId="0" fontId="19" fillId="0" borderId="0"/>
    <xf numFmtId="164" fontId="11" fillId="0" borderId="0" applyFont="0" applyFill="0" applyBorder="0" applyAlignment="0" applyProtection="0"/>
    <xf numFmtId="168" fontId="1" fillId="0" borderId="0" applyFont="0" applyFill="0" applyBorder="0" applyAlignment="0" applyProtection="0"/>
    <xf numFmtId="168" fontId="11" fillId="0" borderId="0" applyFont="0" applyFill="0" applyBorder="0" applyAlignment="0" applyProtection="0"/>
    <xf numFmtId="0" fontId="1"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0" fontId="1" fillId="0" borderId="0"/>
    <xf numFmtId="9" fontId="18" fillId="0" borderId="0" applyFont="0" applyFill="0" applyBorder="0" applyAlignment="0" applyProtection="0"/>
  </cellStyleXfs>
  <cellXfs count="114">
    <xf numFmtId="0" fontId="0" fillId="0" borderId="0" xfId="0"/>
    <xf numFmtId="0" fontId="4" fillId="2" borderId="0" xfId="1" applyFont="1" applyFill="1" applyAlignment="1"/>
    <xf numFmtId="0" fontId="4" fillId="2" borderId="0" xfId="2" applyFont="1" applyFill="1"/>
    <xf numFmtId="0" fontId="8" fillId="2" borderId="0" xfId="1" applyFont="1" applyFill="1" applyAlignment="1"/>
    <xf numFmtId="0" fontId="7" fillId="2" borderId="0" xfId="1" applyFont="1" applyFill="1" applyAlignment="1">
      <alignment horizontal="center"/>
    </xf>
    <xf numFmtId="0" fontId="8" fillId="2" borderId="0" xfId="1" applyFont="1" applyFill="1" applyAlignment="1">
      <alignment horizontal="center"/>
    </xf>
    <xf numFmtId="15" fontId="8" fillId="2" borderId="0" xfId="1" applyNumberFormat="1" applyFont="1" applyFill="1" applyAlignment="1">
      <alignment horizontal="center"/>
    </xf>
    <xf numFmtId="165" fontId="8" fillId="2" borderId="0" xfId="3" applyNumberFormat="1" applyFont="1" applyFill="1" applyAlignment="1">
      <alignment horizontal="center"/>
    </xf>
    <xf numFmtId="165" fontId="8" fillId="2" borderId="0" xfId="4" applyNumberFormat="1" applyFont="1" applyFill="1" applyAlignment="1">
      <alignment horizontal="center"/>
    </xf>
    <xf numFmtId="0" fontId="8" fillId="2" borderId="0" xfId="1" quotePrefix="1" applyFont="1" applyFill="1" applyAlignment="1">
      <alignment horizontal="center" vertical="top"/>
    </xf>
    <xf numFmtId="0" fontId="4" fillId="2" borderId="0" xfId="1" applyFont="1" applyFill="1" applyAlignment="1">
      <alignment horizontal="center" vertical="center"/>
    </xf>
    <xf numFmtId="0" fontId="4" fillId="2" borderId="0" xfId="1" applyFont="1" applyFill="1" applyAlignment="1">
      <alignment horizontal="left" vertical="top" wrapText="1"/>
    </xf>
    <xf numFmtId="0" fontId="4" fillId="2" borderId="0" xfId="1" applyFont="1" applyFill="1"/>
    <xf numFmtId="0" fontId="8" fillId="2" borderId="0" xfId="1" applyFont="1" applyFill="1" applyAlignment="1">
      <alignment horizontal="left" wrapText="1"/>
    </xf>
    <xf numFmtId="0" fontId="4" fillId="2" borderId="0" xfId="1" applyFont="1" applyFill="1" applyAlignment="1">
      <alignment horizontal="center"/>
    </xf>
    <xf numFmtId="0" fontId="7" fillId="2" borderId="0" xfId="1" applyFont="1" applyFill="1" applyAlignment="1">
      <alignment horizontal="left" vertical="top" wrapText="1"/>
    </xf>
    <xf numFmtId="14" fontId="10" fillId="0" borderId="0" xfId="5" applyNumberFormat="1" applyFont="1" applyFill="1" applyBorder="1" applyAlignment="1">
      <alignment horizontal="left" vertical="center"/>
    </xf>
    <xf numFmtId="166" fontId="8" fillId="2" borderId="0" xfId="1" applyNumberFormat="1" applyFont="1" applyFill="1" applyAlignment="1">
      <alignment horizontal="left" vertical="center" wrapText="1"/>
    </xf>
    <xf numFmtId="0" fontId="8" fillId="2" borderId="0" xfId="1" applyFont="1" applyFill="1" applyAlignment="1">
      <alignment horizontal="left" vertical="center"/>
    </xf>
    <xf numFmtId="165" fontId="4" fillId="2" borderId="0" xfId="3" applyNumberFormat="1" applyFont="1" applyFill="1" applyAlignment="1">
      <alignment horizontal="right" wrapText="1"/>
    </xf>
    <xf numFmtId="165" fontId="8" fillId="3" borderId="2" xfId="3" applyNumberFormat="1" applyFont="1" applyFill="1" applyBorder="1" applyAlignment="1">
      <alignment horizontal="center" vertical="center" wrapText="1"/>
    </xf>
    <xf numFmtId="0" fontId="8" fillId="2" borderId="0" xfId="1" applyFont="1" applyFill="1" applyAlignment="1">
      <alignment horizontal="center" vertical="center"/>
    </xf>
    <xf numFmtId="49" fontId="8" fillId="0" borderId="1" xfId="2" applyNumberFormat="1" applyFont="1" applyBorder="1" applyAlignment="1">
      <alignment horizontal="center" vertical="center" wrapText="1"/>
    </xf>
    <xf numFmtId="49" fontId="4" fillId="0" borderId="2" xfId="2" applyNumberFormat="1" applyFont="1" applyBorder="1" applyAlignment="1">
      <alignment horizontal="center" vertical="center" wrapText="1"/>
    </xf>
    <xf numFmtId="49" fontId="4" fillId="0" borderId="5" xfId="2" applyNumberFormat="1" applyFont="1" applyBorder="1" applyAlignment="1">
      <alignment horizontal="center" vertical="center" wrapText="1"/>
    </xf>
    <xf numFmtId="165" fontId="4" fillId="2" borderId="0" xfId="4" applyNumberFormat="1" applyFont="1" applyFill="1" applyBorder="1" applyAlignment="1">
      <alignment vertical="center"/>
    </xf>
    <xf numFmtId="0" fontId="4" fillId="2" borderId="0" xfId="1" applyFont="1" applyFill="1" applyBorder="1" applyAlignment="1">
      <alignment vertical="center"/>
    </xf>
    <xf numFmtId="0" fontId="4" fillId="2" borderId="0" xfId="2" applyFont="1" applyFill="1" applyBorder="1" applyAlignment="1">
      <alignment vertical="center"/>
    </xf>
    <xf numFmtId="0" fontId="8" fillId="2" borderId="0" xfId="7" applyFont="1" applyFill="1" applyAlignment="1">
      <alignment horizontal="left" vertical="center"/>
    </xf>
    <xf numFmtId="167" fontId="8" fillId="2" borderId="0" xfId="7" applyNumberFormat="1" applyFont="1" applyFill="1" applyAlignment="1">
      <alignment vertical="center"/>
    </xf>
    <xf numFmtId="167" fontId="8" fillId="2" borderId="0" xfId="7" applyNumberFormat="1" applyFont="1" applyFill="1" applyAlignment="1">
      <alignment horizontal="left" vertical="center"/>
    </xf>
    <xf numFmtId="2" fontId="4" fillId="2" borderId="0" xfId="7" applyNumberFormat="1" applyFont="1" applyFill="1" applyAlignment="1">
      <alignment vertical="center"/>
    </xf>
    <xf numFmtId="0" fontId="8" fillId="2" borderId="0" xfId="7" applyFont="1" applyFill="1" applyAlignment="1">
      <alignment vertical="center"/>
    </xf>
    <xf numFmtId="167" fontId="8" fillId="2" borderId="0" xfId="7" applyNumberFormat="1" applyFont="1" applyFill="1" applyAlignment="1">
      <alignment vertical="center" wrapText="1"/>
    </xf>
    <xf numFmtId="0" fontId="4" fillId="2" borderId="0" xfId="7" applyFont="1" applyFill="1" applyAlignment="1">
      <alignment vertical="center"/>
    </xf>
    <xf numFmtId="0" fontId="7" fillId="2" borderId="0" xfId="7" applyFont="1" applyFill="1" applyBorder="1" applyAlignment="1">
      <alignment vertical="center" wrapText="1"/>
    </xf>
    <xf numFmtId="0" fontId="7" fillId="2" borderId="0" xfId="7" applyFont="1" applyFill="1" applyAlignment="1">
      <alignment vertical="center"/>
    </xf>
    <xf numFmtId="0" fontId="8" fillId="2" borderId="0" xfId="7" applyFont="1" applyFill="1" applyBorder="1" applyAlignment="1">
      <alignment vertical="center"/>
    </xf>
    <xf numFmtId="43" fontId="4" fillId="2" borderId="0" xfId="3" applyFont="1" applyFill="1" applyAlignment="1">
      <alignment vertical="center"/>
    </xf>
    <xf numFmtId="2" fontId="8" fillId="2" borderId="0" xfId="7" applyNumberFormat="1" applyFont="1" applyFill="1" applyAlignment="1">
      <alignment vertical="center" wrapText="1"/>
    </xf>
    <xf numFmtId="2" fontId="8" fillId="2" borderId="0" xfId="7" applyNumberFormat="1" applyFont="1" applyFill="1" applyAlignment="1">
      <alignment horizontal="left" vertical="center"/>
    </xf>
    <xf numFmtId="165" fontId="4" fillId="2" borderId="0" xfId="4" applyNumberFormat="1" applyFont="1" applyFill="1" applyAlignment="1">
      <alignment vertical="center"/>
    </xf>
    <xf numFmtId="165" fontId="8" fillId="2" borderId="0" xfId="3" applyNumberFormat="1" applyFont="1" applyFill="1" applyAlignment="1">
      <alignment horizontal="center" vertical="center"/>
    </xf>
    <xf numFmtId="2" fontId="4" fillId="2" borderId="0" xfId="7" applyNumberFormat="1" applyFont="1" applyFill="1" applyAlignment="1">
      <alignment horizontal="left" vertical="center"/>
    </xf>
    <xf numFmtId="165" fontId="8" fillId="2" borderId="0" xfId="4" applyNumberFormat="1" applyFont="1" applyFill="1" applyAlignment="1">
      <alignment vertical="center"/>
    </xf>
    <xf numFmtId="0" fontId="8" fillId="2" borderId="0" xfId="7" applyFont="1" applyFill="1" applyBorder="1" applyAlignment="1">
      <alignment horizontal="center" vertical="center" wrapText="1"/>
    </xf>
    <xf numFmtId="0" fontId="8" fillId="2" borderId="0" xfId="7" applyFont="1" applyFill="1" applyBorder="1" applyAlignment="1">
      <alignment horizontal="left" vertical="center"/>
    </xf>
    <xf numFmtId="2" fontId="4" fillId="2" borderId="0" xfId="7" applyNumberFormat="1" applyFont="1" applyFill="1" applyBorder="1" applyAlignment="1">
      <alignment horizontal="left" vertical="center"/>
    </xf>
    <xf numFmtId="165" fontId="8" fillId="2" borderId="0" xfId="4" applyNumberFormat="1" applyFont="1" applyFill="1" applyBorder="1" applyAlignment="1">
      <alignment vertical="center"/>
    </xf>
    <xf numFmtId="0" fontId="4" fillId="2" borderId="0" xfId="2" applyFont="1" applyFill="1" applyAlignment="1">
      <alignment vertical="top"/>
    </xf>
    <xf numFmtId="0" fontId="8" fillId="2" borderId="0" xfId="7" applyFont="1" applyFill="1" applyBorder="1" applyAlignment="1">
      <alignment vertical="top"/>
    </xf>
    <xf numFmtId="0" fontId="8" fillId="2" borderId="0" xfId="7" applyFont="1" applyFill="1" applyBorder="1" applyAlignment="1">
      <alignment vertical="center" wrapText="1"/>
    </xf>
    <xf numFmtId="165" fontId="8" fillId="2" borderId="0" xfId="4" applyNumberFormat="1" applyFont="1" applyFill="1" applyBorder="1" applyAlignment="1">
      <alignment vertical="top"/>
    </xf>
    <xf numFmtId="2" fontId="4" fillId="2" borderId="0" xfId="7" applyNumberFormat="1" applyFont="1" applyFill="1" applyAlignment="1">
      <alignment vertical="top"/>
    </xf>
    <xf numFmtId="43" fontId="4" fillId="2" borderId="0" xfId="3" applyFont="1" applyFill="1" applyAlignment="1">
      <alignment vertical="top"/>
    </xf>
    <xf numFmtId="165" fontId="8" fillId="2" borderId="0" xfId="4" applyNumberFormat="1" applyFont="1" applyFill="1" applyAlignment="1">
      <alignment vertical="top"/>
    </xf>
    <xf numFmtId="0" fontId="4" fillId="2" borderId="0" xfId="2" applyFont="1" applyFill="1" applyBorder="1"/>
    <xf numFmtId="165" fontId="4" fillId="2" borderId="0" xfId="4" applyNumberFormat="1" applyFont="1" applyFill="1"/>
    <xf numFmtId="49" fontId="4" fillId="0" borderId="1" xfId="2" applyNumberFormat="1" applyFont="1" applyBorder="1" applyAlignment="1">
      <alignment horizontal="center" vertical="center" wrapText="1"/>
    </xf>
    <xf numFmtId="10" fontId="4" fillId="2" borderId="0" xfId="112" applyNumberFormat="1" applyFont="1" applyFill="1"/>
    <xf numFmtId="14" fontId="7" fillId="2" borderId="0" xfId="1" applyNumberFormat="1" applyFont="1" applyFill="1" applyAlignment="1">
      <alignment horizontal="left" vertical="center" wrapText="1"/>
    </xf>
    <xf numFmtId="165" fontId="8" fillId="3" borderId="3" xfId="3" applyNumberFormat="1" applyFont="1" applyFill="1" applyBorder="1" applyAlignment="1">
      <alignment horizontal="center" vertical="center" wrapText="1"/>
    </xf>
    <xf numFmtId="165" fontId="7" fillId="2" borderId="0" xfId="3" applyNumberFormat="1" applyFont="1" applyFill="1" applyBorder="1" applyAlignment="1">
      <alignment vertical="center" wrapText="1"/>
    </xf>
    <xf numFmtId="3" fontId="8" fillId="2" borderId="0" xfId="1" applyNumberFormat="1" applyFont="1" applyFill="1" applyAlignment="1">
      <alignment vertical="top"/>
    </xf>
    <xf numFmtId="14" fontId="12" fillId="3" borderId="5" xfId="119" quotePrefix="1" applyNumberFormat="1" applyFont="1" applyFill="1" applyBorder="1" applyAlignment="1" applyProtection="1">
      <alignment horizontal="center" vertical="top"/>
    </xf>
    <xf numFmtId="165" fontId="4" fillId="2" borderId="5" xfId="4" applyNumberFormat="1" applyFont="1" applyFill="1" applyBorder="1" applyAlignment="1">
      <alignment horizontal="right" vertical="center"/>
    </xf>
    <xf numFmtId="165" fontId="4" fillId="2" borderId="1" xfId="4" applyNumberFormat="1" applyFont="1" applyFill="1" applyBorder="1" applyAlignment="1">
      <alignment horizontal="right" vertical="center"/>
    </xf>
    <xf numFmtId="43" fontId="4" fillId="2" borderId="1" xfId="119" applyFont="1" applyFill="1" applyBorder="1" applyAlignment="1">
      <alignment horizontal="right" vertical="center"/>
    </xf>
    <xf numFmtId="43" fontId="4" fillId="0" borderId="1" xfId="4" applyFont="1" applyBorder="1" applyAlignment="1">
      <alignment horizontal="right" vertical="center" wrapText="1"/>
    </xf>
    <xf numFmtId="43" fontId="4" fillId="2" borderId="1" xfId="4" applyNumberFormat="1" applyFont="1" applyFill="1" applyBorder="1" applyAlignment="1">
      <alignment horizontal="right" vertical="center"/>
    </xf>
    <xf numFmtId="10" fontId="4" fillId="2" borderId="1" xfId="100" applyNumberFormat="1" applyFont="1" applyFill="1" applyBorder="1" applyAlignment="1">
      <alignment horizontal="right" vertical="center"/>
    </xf>
    <xf numFmtId="43" fontId="4" fillId="2" borderId="9" xfId="119" applyFont="1" applyFill="1" applyBorder="1" applyAlignment="1">
      <alignment vertical="center"/>
    </xf>
    <xf numFmtId="165" fontId="4" fillId="2" borderId="9" xfId="119" applyNumberFormat="1" applyFont="1" applyFill="1" applyBorder="1" applyAlignment="1">
      <alignment vertical="center"/>
    </xf>
    <xf numFmtId="43" fontId="4" fillId="2" borderId="8" xfId="119" applyFont="1" applyFill="1" applyBorder="1" applyAlignment="1">
      <alignment vertical="center"/>
    </xf>
    <xf numFmtId="165" fontId="4" fillId="0" borderId="1" xfId="4" applyNumberFormat="1" applyFont="1" applyBorder="1" applyAlignment="1">
      <alignment horizontal="right" vertical="center" wrapText="1"/>
    </xf>
    <xf numFmtId="14" fontId="12" fillId="3" borderId="6" xfId="119" quotePrefix="1" applyNumberFormat="1" applyFont="1" applyFill="1" applyBorder="1" applyAlignment="1" applyProtection="1">
      <alignment horizontal="center" vertical="top"/>
    </xf>
    <xf numFmtId="0" fontId="4" fillId="0" borderId="8" xfId="2" applyFont="1" applyBorder="1" applyAlignment="1">
      <alignment wrapText="1"/>
    </xf>
    <xf numFmtId="165" fontId="4" fillId="2" borderId="8" xfId="4" applyNumberFormat="1" applyFont="1" applyFill="1" applyBorder="1" applyAlignment="1">
      <alignment vertical="center"/>
    </xf>
    <xf numFmtId="165" fontId="4" fillId="0" borderId="8" xfId="4" applyNumberFormat="1" applyFont="1" applyBorder="1" applyAlignment="1">
      <alignment vertical="center" wrapText="1"/>
    </xf>
    <xf numFmtId="43" fontId="4" fillId="0" borderId="8" xfId="4" applyFont="1" applyBorder="1" applyAlignment="1">
      <alignment vertical="center" wrapText="1"/>
    </xf>
    <xf numFmtId="43" fontId="4" fillId="0" borderId="8" xfId="119" applyFont="1" applyBorder="1" applyAlignment="1">
      <alignment vertical="center" wrapText="1"/>
    </xf>
    <xf numFmtId="43" fontId="4" fillId="2" borderId="8" xfId="4" applyNumberFormat="1" applyFont="1" applyFill="1" applyBorder="1" applyAlignment="1">
      <alignment vertical="center"/>
    </xf>
    <xf numFmtId="10" fontId="4" fillId="2" borderId="8" xfId="100" applyNumberFormat="1" applyFont="1" applyFill="1" applyBorder="1" applyAlignment="1">
      <alignment vertical="center"/>
    </xf>
    <xf numFmtId="3" fontId="8" fillId="2" borderId="0" xfId="1" applyNumberFormat="1" applyFont="1" applyFill="1" applyAlignment="1">
      <alignment horizontal="left" vertical="top" wrapText="1"/>
    </xf>
    <xf numFmtId="0" fontId="2" fillId="2" borderId="0" xfId="1" applyFont="1" applyFill="1" applyAlignment="1">
      <alignment horizontal="center" wrapText="1"/>
    </xf>
    <xf numFmtId="0" fontId="6" fillId="2" borderId="0" xfId="1" applyFont="1" applyFill="1" applyAlignment="1">
      <alignment horizontal="center" vertical="center" wrapText="1"/>
    </xf>
    <xf numFmtId="0" fontId="8" fillId="2" borderId="0" xfId="1" applyFont="1" applyFill="1" applyAlignment="1">
      <alignment horizontal="center" vertical="center" wrapText="1"/>
    </xf>
    <xf numFmtId="166" fontId="8" fillId="2" borderId="0" xfId="1" applyNumberFormat="1" applyFont="1" applyFill="1" applyAlignment="1">
      <alignment horizontal="left" vertical="center" wrapText="1"/>
    </xf>
    <xf numFmtId="166" fontId="7" fillId="2" borderId="0" xfId="1" applyNumberFormat="1" applyFont="1" applyFill="1" applyAlignment="1">
      <alignment horizontal="left" vertical="center" wrapText="1"/>
    </xf>
    <xf numFmtId="0" fontId="8" fillId="3" borderId="2" xfId="1" applyFont="1" applyFill="1" applyBorder="1" applyAlignment="1">
      <alignment horizontal="center" vertical="center" wrapText="1"/>
    </xf>
    <xf numFmtId="0" fontId="8" fillId="3" borderId="5" xfId="1" applyFont="1" applyFill="1" applyBorder="1" applyAlignment="1">
      <alignment horizontal="center" vertical="center" wrapText="1"/>
    </xf>
    <xf numFmtId="0" fontId="8" fillId="3" borderId="3" xfId="1" applyFont="1" applyFill="1" applyBorder="1" applyAlignment="1">
      <alignment horizontal="center" vertical="center" wrapText="1"/>
    </xf>
    <xf numFmtId="0" fontId="8" fillId="3" borderId="4" xfId="1" applyFont="1" applyFill="1" applyBorder="1" applyAlignment="1">
      <alignment horizontal="center" vertical="center" wrapText="1"/>
    </xf>
    <xf numFmtId="0" fontId="8" fillId="3" borderId="6" xfId="1" applyFont="1" applyFill="1" applyBorder="1" applyAlignment="1">
      <alignment horizontal="center" vertical="center" wrapText="1"/>
    </xf>
    <xf numFmtId="0" fontId="8" fillId="3" borderId="7" xfId="1" applyFont="1" applyFill="1" applyBorder="1" applyAlignment="1">
      <alignment horizontal="center" vertical="center" wrapText="1"/>
    </xf>
    <xf numFmtId="49" fontId="6" fillId="0" borderId="8" xfId="2" applyNumberFormat="1" applyFont="1" applyBorder="1" applyAlignment="1">
      <alignment horizontal="left" vertical="center" wrapText="1"/>
    </xf>
    <xf numFmtId="49" fontId="6" fillId="0" borderId="9" xfId="2" applyNumberFormat="1" applyFont="1" applyBorder="1" applyAlignment="1">
      <alignment horizontal="left" vertical="center" wrapText="1"/>
    </xf>
    <xf numFmtId="49" fontId="3" fillId="0" borderId="8" xfId="2" applyNumberFormat="1" applyFont="1" applyBorder="1" applyAlignment="1">
      <alignment horizontal="left" vertical="center" wrapText="1"/>
    </xf>
    <xf numFmtId="49" fontId="13" fillId="0" borderId="9" xfId="2" applyNumberFormat="1" applyFont="1" applyBorder="1" applyAlignment="1">
      <alignment horizontal="left" vertical="center" wrapText="1"/>
    </xf>
    <xf numFmtId="49" fontId="13" fillId="0" borderId="8" xfId="2" applyNumberFormat="1" applyFont="1" applyBorder="1" applyAlignment="1">
      <alignment horizontal="left" vertical="center" wrapText="1"/>
    </xf>
    <xf numFmtId="49" fontId="3" fillId="0" borderId="9" xfId="2" applyNumberFormat="1" applyFont="1" applyBorder="1" applyAlignment="1">
      <alignment horizontal="left" vertical="center" wrapText="1"/>
    </xf>
    <xf numFmtId="49" fontId="6" fillId="0" borderId="1" xfId="2" applyNumberFormat="1" applyFont="1" applyBorder="1" applyAlignment="1">
      <alignment horizontal="left" vertical="center" wrapText="1"/>
    </xf>
    <xf numFmtId="0" fontId="8" fillId="2" borderId="0" xfId="7" applyFont="1" applyFill="1" applyBorder="1" applyAlignment="1">
      <alignment vertical="center"/>
    </xf>
    <xf numFmtId="0" fontId="6" fillId="4" borderId="10" xfId="2" applyNumberFormat="1" applyFont="1" applyFill="1" applyBorder="1" applyAlignment="1" applyProtection="1">
      <alignment horizontal="left" vertical="center" wrapText="1"/>
    </xf>
    <xf numFmtId="0" fontId="6" fillId="4" borderId="0" xfId="2" applyNumberFormat="1" applyFont="1" applyFill="1" applyBorder="1" applyAlignment="1" applyProtection="1">
      <alignment horizontal="left" vertical="center" wrapText="1"/>
    </xf>
    <xf numFmtId="0" fontId="8" fillId="2" borderId="0" xfId="7" applyFont="1" applyFill="1" applyBorder="1" applyAlignment="1">
      <alignment horizontal="center" vertical="center" wrapText="1"/>
    </xf>
    <xf numFmtId="167" fontId="8" fillId="2" borderId="0" xfId="7" applyNumberFormat="1" applyFont="1" applyFill="1" applyAlignment="1">
      <alignment horizontal="center" vertical="center" wrapText="1"/>
    </xf>
    <xf numFmtId="165" fontId="7" fillId="2" borderId="0" xfId="3" applyNumberFormat="1" applyFont="1" applyFill="1" applyBorder="1" applyAlignment="1">
      <alignment horizontal="center" vertical="center" wrapText="1"/>
    </xf>
    <xf numFmtId="0" fontId="8" fillId="2" borderId="0" xfId="7" applyFont="1" applyFill="1" applyBorder="1" applyAlignment="1">
      <alignment horizontal="right" vertical="center"/>
    </xf>
    <xf numFmtId="2" fontId="8" fillId="2" borderId="0" xfId="7" applyNumberFormat="1" applyFont="1" applyFill="1" applyAlignment="1">
      <alignment horizontal="center" vertical="center" wrapText="1"/>
    </xf>
    <xf numFmtId="0" fontId="8" fillId="0" borderId="0" xfId="8" applyFont="1" applyFill="1" applyAlignment="1">
      <alignment horizontal="center" vertical="top"/>
    </xf>
    <xf numFmtId="11" fontId="6" fillId="0" borderId="8" xfId="2" applyNumberFormat="1" applyFont="1" applyBorder="1" applyAlignment="1">
      <alignment horizontal="left" vertical="center" wrapText="1"/>
    </xf>
    <xf numFmtId="11" fontId="6" fillId="0" borderId="9" xfId="2" applyNumberFormat="1" applyFont="1" applyBorder="1" applyAlignment="1">
      <alignment horizontal="left" vertical="center" wrapText="1"/>
    </xf>
    <xf numFmtId="0" fontId="6" fillId="2" borderId="0" xfId="2" applyFont="1" applyFill="1" applyBorder="1" applyAlignment="1">
      <alignment horizontal="left" vertical="top" wrapText="1"/>
    </xf>
  </cellXfs>
  <cellStyles count="129">
    <cellStyle name="Comma 10" xfId="9"/>
    <cellStyle name="Comma 10 2" xfId="10"/>
    <cellStyle name="Comma 10 3" xfId="113"/>
    <cellStyle name="Comma 10 4" xfId="122"/>
    <cellStyle name="Comma 11" xfId="11"/>
    <cellStyle name="Comma 12" xfId="12"/>
    <cellStyle name="Comma 12 2" xfId="114"/>
    <cellStyle name="Comma 12 3" xfId="123"/>
    <cellStyle name="Comma 13" xfId="13"/>
    <cellStyle name="Comma 14" xfId="14"/>
    <cellStyle name="Comma 15" xfId="119"/>
    <cellStyle name="Comma 16" xfId="121"/>
    <cellStyle name="Comma 2" xfId="15"/>
    <cellStyle name="Comma 2 10" xfId="124"/>
    <cellStyle name="Comma 2 2" xfId="16"/>
    <cellStyle name="Comma 2 2 2" xfId="17"/>
    <cellStyle name="Comma 2 2 3" xfId="116"/>
    <cellStyle name="Comma 2 2 4" xfId="125"/>
    <cellStyle name="Comma 2 3" xfId="18"/>
    <cellStyle name="Comma 2 3 2" xfId="19"/>
    <cellStyle name="Comma 2 3 2 2" xfId="20"/>
    <cellStyle name="Comma 2 3 2 2 2" xfId="21"/>
    <cellStyle name="Comma 2 3 3" xfId="22"/>
    <cellStyle name="Comma 2 4" xfId="23"/>
    <cellStyle name="Comma 2 5" xfId="24"/>
    <cellStyle name="Comma 2 6" xfId="25"/>
    <cellStyle name="Comma 2 7" xfId="26"/>
    <cellStyle name="Comma 2 8" xfId="27"/>
    <cellStyle name="Comma 2 9" xfId="115"/>
    <cellStyle name="Comma 3" xfId="28"/>
    <cellStyle name="Comma 3 2" xfId="29"/>
    <cellStyle name="Comma 3 2 2" xfId="30"/>
    <cellStyle name="Comma 3 2 3" xfId="31"/>
    <cellStyle name="Comma 3 3" xfId="32"/>
    <cellStyle name="Comma 3 4" xfId="33"/>
    <cellStyle name="Comma 3 5" xfId="34"/>
    <cellStyle name="Comma 3 5 2" xfId="35"/>
    <cellStyle name="Comma 3 6" xfId="36"/>
    <cellStyle name="Comma 3 7" xfId="37"/>
    <cellStyle name="Comma 3 8" xfId="126"/>
    <cellStyle name="Comma 4" xfId="38"/>
    <cellStyle name="Comma 4 2" xfId="39"/>
    <cellStyle name="Comma 4 2 2" xfId="3"/>
    <cellStyle name="Comma 4 3" xfId="40"/>
    <cellStyle name="Comma 4 4" xfId="41"/>
    <cellStyle name="Comma 4 5" xfId="5"/>
    <cellStyle name="Comma 4 6" xfId="42"/>
    <cellStyle name="Comma 5" xfId="43"/>
    <cellStyle name="Comma 5 2" xfId="44"/>
    <cellStyle name="Comma 5 3" xfId="4"/>
    <cellStyle name="Comma 6" xfId="45"/>
    <cellStyle name="Comma 6 2" xfId="46"/>
    <cellStyle name="Comma 7" xfId="47"/>
    <cellStyle name="Comma 8" xfId="48"/>
    <cellStyle name="Comma 9" xfId="49"/>
    <cellStyle name="Currency [0] 2" xfId="50"/>
    <cellStyle name="Currency 2" xfId="51"/>
    <cellStyle name="Currency 3" xfId="52"/>
    <cellStyle name="Currency 4" xfId="53"/>
    <cellStyle name="Normal" xfId="0" builtinId="0"/>
    <cellStyle name="Normal 10" xfId="54"/>
    <cellStyle name="Normal 11" xfId="55"/>
    <cellStyle name="Normal 11 2" xfId="56"/>
    <cellStyle name="Normal 12" xfId="57"/>
    <cellStyle name="Normal 12 2" xfId="58"/>
    <cellStyle name="Normal 13" xfId="59"/>
    <cellStyle name="Normal 14" xfId="60"/>
    <cellStyle name="Normal 15" xfId="61"/>
    <cellStyle name="Normal 15 2" xfId="62"/>
    <cellStyle name="Normal 15 3" xfId="63"/>
    <cellStyle name="Normal 15 4" xfId="64"/>
    <cellStyle name="Normal 15 5" xfId="8"/>
    <cellStyle name="Normal 16" xfId="65"/>
    <cellStyle name="Normal 17" xfId="120"/>
    <cellStyle name="Normal 18" xfId="66"/>
    <cellStyle name="Normal 18 2" xfId="67"/>
    <cellStyle name="Normal 19" xfId="2"/>
    <cellStyle name="Normal 2" xfId="68"/>
    <cellStyle name="Normal 2 2" xfId="69"/>
    <cellStyle name="Normal 2 3" xfId="70"/>
    <cellStyle name="Normal 2 3 2" xfId="71"/>
    <cellStyle name="Normal 2 3 3" xfId="72"/>
    <cellStyle name="Normal 2 4" xfId="73"/>
    <cellStyle name="Normal 2 5" xfId="127"/>
    <cellStyle name="Normal 3" xfId="74"/>
    <cellStyle name="Normal 3 2" xfId="75"/>
    <cellStyle name="Normal 3 2 2" xfId="76"/>
    <cellStyle name="Normal 3 2 2 2" xfId="77"/>
    <cellStyle name="Normal 3 2 3" xfId="78"/>
    <cellStyle name="Normal 3 2 3 2" xfId="79"/>
    <cellStyle name="Normal 3 2 3 3" xfId="80"/>
    <cellStyle name="Normal 3 2 3 5" xfId="81"/>
    <cellStyle name="Normal 3 2 6" xfId="82"/>
    <cellStyle name="Normal 3 2 6 2" xfId="1"/>
    <cellStyle name="Normal 3 3" xfId="83"/>
    <cellStyle name="Normal 3 4" xfId="84"/>
    <cellStyle name="Normal 3 5" xfId="85"/>
    <cellStyle name="Normal 3 6" xfId="86"/>
    <cellStyle name="Normal 38" xfId="87"/>
    <cellStyle name="Normal 4" xfId="88"/>
    <cellStyle name="Normal 4 2" xfId="89"/>
    <cellStyle name="Normal 4 2 2" xfId="90"/>
    <cellStyle name="Normal 4 3" xfId="91"/>
    <cellStyle name="Normal 4 4" xfId="92"/>
    <cellStyle name="Normal 4 5" xfId="93"/>
    <cellStyle name="Normal 45 11" xfId="117"/>
    <cellStyle name="Normal 5" xfId="94"/>
    <cellStyle name="Normal 6" xfId="95"/>
    <cellStyle name="Normal 6 2" xfId="96"/>
    <cellStyle name="Normal 6 37" xfId="118"/>
    <cellStyle name="Normal 7" xfId="97"/>
    <cellStyle name="Normal 8" xfId="98"/>
    <cellStyle name="Normal 9" xfId="99"/>
    <cellStyle name="Normal_Bao cao tai chinh 280405" xfId="7"/>
    <cellStyle name="Percent" xfId="112" builtinId="5"/>
    <cellStyle name="Percent 10" xfId="6"/>
    <cellStyle name="Percent 2" xfId="100"/>
    <cellStyle name="Percent 2 2" xfId="101"/>
    <cellStyle name="Percent 2 2 2" xfId="102"/>
    <cellStyle name="Percent 2 3" xfId="103"/>
    <cellStyle name="Percent 2 4" xfId="104"/>
    <cellStyle name="Percent 2 5" xfId="105"/>
    <cellStyle name="Percent 3" xfId="106"/>
    <cellStyle name="Percent 3 2" xfId="107"/>
    <cellStyle name="Percent 3 3" xfId="128"/>
    <cellStyle name="Percent 4" xfId="108"/>
    <cellStyle name="Percent 5" xfId="109"/>
    <cellStyle name="Percent 6" xfId="110"/>
    <cellStyle name="Percent 7" xfId="11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156882</xdr:colOff>
      <xdr:row>0</xdr:row>
      <xdr:rowOff>201706</xdr:rowOff>
    </xdr:from>
    <xdr:to>
      <xdr:col>4</xdr:col>
      <xdr:colOff>784412</xdr:colOff>
      <xdr:row>1</xdr:row>
      <xdr:rowOff>453361</xdr:rowOff>
    </xdr:to>
    <xdr:pic>
      <xdr:nvPicPr>
        <xdr:cNvPr id="4" name="Picture 3" descr="Logo&#10;&#10;Description automatically generated"/>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882" y="201706"/>
          <a:ext cx="1266265" cy="8343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TrangKenh\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M62"/>
  <sheetViews>
    <sheetView tabSelected="1" topLeftCell="C1" zoomScale="85" zoomScaleNormal="85" zoomScaleSheetLayoutView="100" zoomScalePageLayoutView="85" workbookViewId="0">
      <selection activeCell="F26" sqref="F26"/>
    </sheetView>
  </sheetViews>
  <sheetFormatPr defaultRowHeight="16.5"/>
  <cols>
    <col min="1" max="2" width="5" style="2" hidden="1" customWidth="1"/>
    <col min="3" max="3" width="7.28515625" style="2" customWidth="1"/>
    <col min="4" max="4" width="3.42578125" style="2" customWidth="1"/>
    <col min="5" max="5" width="68.85546875" style="2" customWidth="1"/>
    <col min="6" max="6" width="35" style="2" customWidth="1"/>
    <col min="7" max="7" width="32.42578125" style="2" customWidth="1"/>
    <col min="8" max="8" width="39.28515625" style="57" customWidth="1"/>
    <col min="9" max="9" width="11.42578125" style="2" bestFit="1" customWidth="1"/>
    <col min="10" max="16384" width="9.140625" style="2"/>
  </cols>
  <sheetData>
    <row r="1" spans="3:13" ht="45.75" customHeight="1">
      <c r="C1" s="84" t="s">
        <v>0</v>
      </c>
      <c r="D1" s="84"/>
      <c r="E1" s="84"/>
      <c r="F1" s="84"/>
      <c r="G1" s="84"/>
      <c r="H1" s="84"/>
      <c r="I1" s="1"/>
      <c r="J1" s="1"/>
      <c r="K1" s="1"/>
      <c r="L1" s="1"/>
      <c r="M1" s="1"/>
    </row>
    <row r="2" spans="3:13" ht="39" customHeight="1">
      <c r="C2" s="85" t="s">
        <v>1</v>
      </c>
      <c r="D2" s="85"/>
      <c r="E2" s="85"/>
      <c r="F2" s="85"/>
      <c r="G2" s="85"/>
      <c r="H2" s="85"/>
      <c r="I2" s="1"/>
      <c r="J2" s="1"/>
      <c r="K2" s="1"/>
      <c r="L2" s="1"/>
      <c r="M2" s="1"/>
    </row>
    <row r="3" spans="3:13" ht="45.75" customHeight="1">
      <c r="C3" s="86" t="s">
        <v>2</v>
      </c>
      <c r="D3" s="86"/>
      <c r="E3" s="86"/>
      <c r="F3" s="86"/>
      <c r="G3" s="86"/>
      <c r="H3" s="86"/>
      <c r="I3" s="3"/>
      <c r="J3" s="3"/>
      <c r="K3" s="3"/>
      <c r="L3" s="3"/>
      <c r="M3" s="3"/>
    </row>
    <row r="4" spans="3:13" ht="35.25" customHeight="1">
      <c r="C4" s="86" t="s">
        <v>47</v>
      </c>
      <c r="D4" s="86"/>
      <c r="E4" s="86"/>
      <c r="F4" s="86"/>
      <c r="G4" s="86"/>
      <c r="H4" s="86"/>
      <c r="I4" s="3"/>
      <c r="J4" s="3"/>
      <c r="K4" s="3"/>
      <c r="L4" s="3"/>
      <c r="M4" s="3"/>
    </row>
    <row r="5" spans="3:13">
      <c r="C5" s="4"/>
      <c r="D5" s="4"/>
      <c r="E5" s="5"/>
      <c r="F5" s="6"/>
      <c r="G5" s="7"/>
      <c r="H5" s="8"/>
      <c r="I5" s="5"/>
      <c r="J5" s="5"/>
      <c r="K5" s="5"/>
      <c r="L5" s="5"/>
      <c r="M5" s="5"/>
    </row>
    <row r="6" spans="3:13" ht="33.75" customHeight="1">
      <c r="C6" s="9" t="s">
        <v>3</v>
      </c>
      <c r="D6" s="10"/>
      <c r="E6" s="11" t="s">
        <v>4</v>
      </c>
      <c r="F6" s="83" t="s">
        <v>43</v>
      </c>
      <c r="G6" s="83"/>
      <c r="H6" s="83"/>
      <c r="I6" s="12"/>
      <c r="J6" s="12"/>
      <c r="K6" s="12"/>
      <c r="L6" s="12"/>
      <c r="M6" s="12"/>
    </row>
    <row r="7" spans="3:13" ht="72.75" customHeight="1">
      <c r="C7" s="9" t="s">
        <v>5</v>
      </c>
      <c r="D7" s="10"/>
      <c r="E7" s="11" t="s">
        <v>6</v>
      </c>
      <c r="F7" s="83" t="s">
        <v>7</v>
      </c>
      <c r="G7" s="83"/>
      <c r="H7" s="63"/>
      <c r="I7" s="12"/>
      <c r="J7" s="12"/>
      <c r="K7" s="12"/>
      <c r="L7" s="12"/>
      <c r="M7" s="12"/>
    </row>
    <row r="8" spans="3:13" ht="33.75" customHeight="1">
      <c r="C8" s="9" t="s">
        <v>8</v>
      </c>
      <c r="D8" s="10"/>
      <c r="E8" s="11" t="s">
        <v>9</v>
      </c>
      <c r="F8" s="83" t="s">
        <v>44</v>
      </c>
      <c r="G8" s="83"/>
      <c r="H8" s="83"/>
      <c r="I8" s="12"/>
      <c r="J8" s="12"/>
      <c r="K8" s="12"/>
      <c r="L8" s="12"/>
      <c r="M8" s="12"/>
    </row>
    <row r="9" spans="3:13" ht="18" customHeight="1">
      <c r="C9" s="9">
        <v>4</v>
      </c>
      <c r="D9" s="10"/>
      <c r="E9" s="13" t="s">
        <v>10</v>
      </c>
      <c r="F9" s="87" t="str">
        <f>"Từ ngày "&amp;TEXT(G16+1,"dd-mm-yyyy")&amp;" đến ngày "&amp;TEXT(F16,"dd-mm-yyyy")</f>
        <v>Từ ngày 04-11-2022 đến ngày 10-11-2022</v>
      </c>
      <c r="G9" s="87"/>
      <c r="H9" s="87"/>
      <c r="I9" s="12"/>
      <c r="J9" s="12"/>
      <c r="K9" s="12"/>
      <c r="L9" s="12"/>
      <c r="M9" s="12"/>
    </row>
    <row r="10" spans="3:13" ht="20.25" customHeight="1">
      <c r="C10" s="14"/>
      <c r="D10" s="10"/>
      <c r="E10" s="15" t="s">
        <v>11</v>
      </c>
      <c r="F10" s="88" t="str">
        <f>"From "&amp;TEXT(G16+1,"dd-mm-yyyy")&amp;" To "&amp;TEXT(F16,"dd-mm-yyyy")</f>
        <v>From 04-11-2022 To 10-11-2022</v>
      </c>
      <c r="G10" s="88"/>
      <c r="H10" s="88"/>
      <c r="I10" s="12"/>
      <c r="J10" s="12"/>
      <c r="K10" s="12"/>
      <c r="L10" s="12"/>
      <c r="M10" s="12"/>
    </row>
    <row r="11" spans="3:13" ht="20.25" customHeight="1">
      <c r="C11" s="9">
        <v>5</v>
      </c>
      <c r="D11" s="10"/>
      <c r="E11" s="13" t="s">
        <v>12</v>
      </c>
      <c r="F11" s="16">
        <f>+F16+1</f>
        <v>44876</v>
      </c>
      <c r="G11" s="17"/>
      <c r="H11" s="17"/>
      <c r="I11" s="12"/>
      <c r="J11" s="12"/>
    </row>
    <row r="12" spans="3:13" ht="18.75" customHeight="1">
      <c r="C12" s="14"/>
      <c r="D12" s="10"/>
      <c r="E12" s="15" t="s">
        <v>13</v>
      </c>
      <c r="F12" s="60">
        <f>+F11</f>
        <v>44876</v>
      </c>
      <c r="G12" s="17"/>
      <c r="H12" s="17"/>
      <c r="I12" s="12"/>
      <c r="J12" s="12"/>
    </row>
    <row r="13" spans="3:13" ht="34.5" customHeight="1">
      <c r="C13" s="18"/>
      <c r="D13" s="10"/>
      <c r="E13" s="12"/>
      <c r="F13" s="12"/>
      <c r="G13" s="19" t="s">
        <v>14</v>
      </c>
      <c r="H13" s="19"/>
      <c r="I13" s="12"/>
      <c r="J13" s="12"/>
      <c r="K13" s="12"/>
      <c r="L13" s="12"/>
      <c r="M13" s="12"/>
    </row>
    <row r="14" spans="3:13" ht="34.5" customHeight="1">
      <c r="C14" s="18" t="s">
        <v>15</v>
      </c>
      <c r="D14" s="10"/>
      <c r="E14" s="12"/>
      <c r="F14" s="12"/>
      <c r="G14" s="19"/>
      <c r="H14" s="19"/>
      <c r="I14" s="12"/>
      <c r="J14" s="12"/>
      <c r="K14" s="12"/>
      <c r="L14" s="12"/>
      <c r="M14" s="12"/>
    </row>
    <row r="15" spans="3:13" ht="51" customHeight="1">
      <c r="C15" s="89" t="s">
        <v>16</v>
      </c>
      <c r="D15" s="91" t="s">
        <v>17</v>
      </c>
      <c r="E15" s="92"/>
      <c r="F15" s="61" t="s">
        <v>18</v>
      </c>
      <c r="G15" s="20" t="s">
        <v>61</v>
      </c>
      <c r="H15" s="21"/>
      <c r="I15" s="21"/>
      <c r="J15" s="21"/>
      <c r="K15" s="21"/>
      <c r="L15" s="21"/>
    </row>
    <row r="16" spans="3:13" ht="17.25" customHeight="1">
      <c r="C16" s="90"/>
      <c r="D16" s="93"/>
      <c r="E16" s="94"/>
      <c r="F16" s="75">
        <v>44875</v>
      </c>
      <c r="G16" s="64">
        <v>44868</v>
      </c>
      <c r="H16" s="21"/>
      <c r="I16" s="21"/>
      <c r="J16" s="21"/>
      <c r="K16" s="21"/>
      <c r="L16" s="21"/>
    </row>
    <row r="17" spans="3:12" ht="27.75" customHeight="1">
      <c r="C17" s="22" t="s">
        <v>19</v>
      </c>
      <c r="D17" s="99" t="s">
        <v>20</v>
      </c>
      <c r="E17" s="98"/>
      <c r="F17" s="76"/>
      <c r="G17" s="65"/>
      <c r="H17" s="12"/>
      <c r="I17" s="12"/>
      <c r="J17" s="12"/>
      <c r="K17" s="12"/>
      <c r="L17" s="12"/>
    </row>
    <row r="18" spans="3:12" ht="29.25" customHeight="1">
      <c r="C18" s="22" t="s">
        <v>21</v>
      </c>
      <c r="D18" s="97" t="s">
        <v>63</v>
      </c>
      <c r="E18" s="100"/>
      <c r="F18" s="76"/>
      <c r="G18" s="66"/>
      <c r="H18" s="21"/>
      <c r="I18" s="12"/>
      <c r="J18" s="12"/>
      <c r="K18" s="12"/>
      <c r="L18" s="12"/>
    </row>
    <row r="19" spans="3:12" ht="17.25" customHeight="1">
      <c r="C19" s="23" t="s">
        <v>22</v>
      </c>
      <c r="D19" s="95" t="s">
        <v>23</v>
      </c>
      <c r="E19" s="96"/>
      <c r="F19" s="77">
        <v>93311090558</v>
      </c>
      <c r="G19" s="66">
        <v>93536376360</v>
      </c>
      <c r="H19" s="21"/>
      <c r="I19" s="12"/>
      <c r="J19" s="12"/>
      <c r="K19" s="12"/>
      <c r="L19" s="12"/>
    </row>
    <row r="20" spans="3:12" ht="17.25" customHeight="1">
      <c r="C20" s="24" t="s">
        <v>24</v>
      </c>
      <c r="D20" s="95" t="s">
        <v>25</v>
      </c>
      <c r="E20" s="96"/>
      <c r="F20" s="73">
        <v>13423.41</v>
      </c>
      <c r="G20" s="67">
        <v>13459.31</v>
      </c>
      <c r="H20" s="21"/>
      <c r="I20" s="12"/>
      <c r="J20" s="12"/>
      <c r="K20" s="12"/>
      <c r="L20" s="12"/>
    </row>
    <row r="21" spans="3:12" ht="28.5" customHeight="1">
      <c r="C21" s="22" t="s">
        <v>26</v>
      </c>
      <c r="D21" s="97" t="s">
        <v>64</v>
      </c>
      <c r="E21" s="98"/>
      <c r="F21" s="76"/>
      <c r="G21" s="66"/>
      <c r="H21" s="21"/>
      <c r="I21" s="12"/>
      <c r="J21" s="12"/>
      <c r="K21" s="12"/>
      <c r="L21" s="12"/>
    </row>
    <row r="22" spans="3:12" ht="37.5" customHeight="1">
      <c r="C22" s="23" t="s">
        <v>27</v>
      </c>
      <c r="D22" s="95" t="s">
        <v>23</v>
      </c>
      <c r="E22" s="96"/>
      <c r="F22" s="72">
        <v>89668508934</v>
      </c>
      <c r="G22" s="72">
        <v>93311090558</v>
      </c>
      <c r="H22" s="21"/>
      <c r="I22" s="12"/>
      <c r="J22" s="12"/>
      <c r="K22" s="12"/>
      <c r="L22" s="12"/>
    </row>
    <row r="23" spans="3:12" ht="18" customHeight="1">
      <c r="C23" s="24" t="s">
        <v>28</v>
      </c>
      <c r="D23" s="95" t="s">
        <v>25</v>
      </c>
      <c r="E23" s="96"/>
      <c r="F23" s="71">
        <v>12902.65</v>
      </c>
      <c r="G23" s="71">
        <v>13423.41</v>
      </c>
      <c r="H23" s="21"/>
      <c r="I23" s="12"/>
      <c r="J23" s="12"/>
      <c r="K23" s="12"/>
      <c r="L23" s="12"/>
    </row>
    <row r="24" spans="3:12" ht="32.25" customHeight="1">
      <c r="C24" s="22" t="s">
        <v>29</v>
      </c>
      <c r="D24" s="99" t="s">
        <v>65</v>
      </c>
      <c r="E24" s="98"/>
      <c r="F24" s="76"/>
      <c r="G24" s="66"/>
      <c r="H24" s="21"/>
      <c r="I24" s="12"/>
      <c r="J24" s="12"/>
      <c r="K24" s="12"/>
      <c r="L24" s="12"/>
    </row>
    <row r="25" spans="3:12" ht="33.75" customHeight="1">
      <c r="C25" s="58" t="s">
        <v>30</v>
      </c>
      <c r="D25" s="95" t="s">
        <v>56</v>
      </c>
      <c r="E25" s="96"/>
      <c r="F25" s="77">
        <v>-3619019011</v>
      </c>
      <c r="G25" s="66">
        <v>-249566299</v>
      </c>
      <c r="H25" s="12"/>
      <c r="I25" s="12"/>
      <c r="J25" s="12"/>
      <c r="K25" s="12"/>
      <c r="L25" s="12"/>
    </row>
    <row r="26" spans="3:12" ht="32.25" customHeight="1">
      <c r="C26" s="58" t="s">
        <v>31</v>
      </c>
      <c r="D26" s="95" t="s">
        <v>57</v>
      </c>
      <c r="E26" s="96"/>
      <c r="F26" s="78">
        <v>-23562613</v>
      </c>
      <c r="G26" s="74">
        <v>24280497</v>
      </c>
      <c r="H26" s="12"/>
      <c r="I26" s="12"/>
      <c r="J26" s="12"/>
      <c r="K26" s="12"/>
      <c r="L26" s="12"/>
    </row>
    <row r="27" spans="3:12" ht="33.75" customHeight="1">
      <c r="C27" s="58" t="s">
        <v>32</v>
      </c>
      <c r="D27" s="101" t="s">
        <v>58</v>
      </c>
      <c r="E27" s="101"/>
      <c r="F27" s="79">
        <v>0</v>
      </c>
      <c r="G27" s="68">
        <v>0</v>
      </c>
      <c r="H27" s="12"/>
      <c r="I27" s="12"/>
      <c r="J27" s="12"/>
      <c r="K27" s="12"/>
      <c r="L27" s="12"/>
    </row>
    <row r="28" spans="3:12" ht="33.75" customHeight="1">
      <c r="C28" s="58" t="s">
        <v>33</v>
      </c>
      <c r="D28" s="101" t="s">
        <v>59</v>
      </c>
      <c r="E28" s="101"/>
      <c r="F28" s="78">
        <v>-23562613</v>
      </c>
      <c r="G28" s="68">
        <v>24280497</v>
      </c>
      <c r="H28" s="12"/>
      <c r="I28" s="12"/>
      <c r="J28" s="12"/>
      <c r="K28" s="12"/>
      <c r="L28" s="12"/>
    </row>
    <row r="29" spans="3:12" ht="32.25" customHeight="1">
      <c r="C29" s="22" t="s">
        <v>34</v>
      </c>
      <c r="D29" s="99" t="s">
        <v>62</v>
      </c>
      <c r="E29" s="98"/>
      <c r="F29" s="80">
        <v>-520.76000000000022</v>
      </c>
      <c r="G29" s="69">
        <v>-35.899999999999636</v>
      </c>
      <c r="H29" s="21"/>
      <c r="I29" s="12"/>
      <c r="J29" s="12"/>
      <c r="K29" s="12"/>
      <c r="L29" s="12"/>
    </row>
    <row r="30" spans="3:12" ht="39.75" customHeight="1">
      <c r="C30" s="22" t="s">
        <v>35</v>
      </c>
      <c r="D30" s="99" t="s">
        <v>60</v>
      </c>
      <c r="E30" s="98"/>
      <c r="F30" s="76"/>
      <c r="G30" s="66"/>
      <c r="H30" s="12"/>
      <c r="I30" s="12"/>
      <c r="J30" s="12"/>
      <c r="K30" s="12"/>
      <c r="L30" s="12"/>
    </row>
    <row r="31" spans="3:12" ht="20.25" customHeight="1">
      <c r="C31" s="58" t="s">
        <v>36</v>
      </c>
      <c r="D31" s="95" t="s">
        <v>66</v>
      </c>
      <c r="E31" s="96"/>
      <c r="F31" s="77">
        <v>119337049902</v>
      </c>
      <c r="G31" s="66">
        <v>119337049902</v>
      </c>
      <c r="H31" s="12"/>
      <c r="I31" s="12"/>
      <c r="J31" s="12"/>
      <c r="K31" s="12"/>
      <c r="L31" s="12"/>
    </row>
    <row r="32" spans="3:12" ht="20.25" customHeight="1">
      <c r="C32" s="58" t="s">
        <v>37</v>
      </c>
      <c r="D32" s="95" t="s">
        <v>67</v>
      </c>
      <c r="E32" s="96"/>
      <c r="F32" s="77">
        <v>89668508934</v>
      </c>
      <c r="G32" s="66">
        <v>93311090558</v>
      </c>
      <c r="H32" s="12"/>
      <c r="I32" s="12"/>
      <c r="J32" s="12"/>
      <c r="K32" s="12"/>
      <c r="L32" s="12"/>
    </row>
    <row r="33" spans="3:13" ht="33.75" customHeight="1">
      <c r="C33" s="22" t="s">
        <v>48</v>
      </c>
      <c r="D33" s="111" t="s">
        <v>52</v>
      </c>
      <c r="E33" s="112"/>
      <c r="F33" s="77"/>
      <c r="G33" s="66"/>
      <c r="H33" s="12"/>
      <c r="I33" s="12"/>
      <c r="J33" s="12"/>
      <c r="K33" s="12"/>
      <c r="L33" s="12"/>
    </row>
    <row r="34" spans="3:13" ht="23.25" customHeight="1">
      <c r="C34" s="58" t="s">
        <v>49</v>
      </c>
      <c r="D34" s="95" t="s">
        <v>53</v>
      </c>
      <c r="E34" s="96"/>
      <c r="F34" s="81">
        <v>9824.2999999999993</v>
      </c>
      <c r="G34" s="69">
        <v>9824.2999999999993</v>
      </c>
      <c r="H34" s="12"/>
      <c r="I34" s="12"/>
      <c r="J34" s="12"/>
      <c r="K34" s="12"/>
      <c r="L34" s="12"/>
    </row>
    <row r="35" spans="3:13" ht="23.25" customHeight="1">
      <c r="C35" s="58" t="s">
        <v>50</v>
      </c>
      <c r="D35" s="95" t="s">
        <v>54</v>
      </c>
      <c r="E35" s="96"/>
      <c r="F35" s="77">
        <v>126759504.39499998</v>
      </c>
      <c r="G35" s="66">
        <v>131875606.86299999</v>
      </c>
      <c r="H35" s="12"/>
      <c r="I35" s="12"/>
      <c r="J35" s="12"/>
      <c r="K35" s="12"/>
      <c r="L35" s="12"/>
    </row>
    <row r="36" spans="3:13" ht="23.25" customHeight="1">
      <c r="C36" s="58" t="s">
        <v>51</v>
      </c>
      <c r="D36" s="95" t="s">
        <v>55</v>
      </c>
      <c r="E36" s="96"/>
      <c r="F36" s="82">
        <v>1.4136457258177519E-3</v>
      </c>
      <c r="G36" s="70">
        <v>1.4132897394552387E-3</v>
      </c>
      <c r="H36" s="59"/>
      <c r="I36" s="12"/>
      <c r="J36" s="12"/>
      <c r="K36" s="12"/>
      <c r="L36" s="12"/>
    </row>
    <row r="37" spans="3:13" s="27" customFormat="1" ht="16.5" customHeight="1">
      <c r="C37" s="103"/>
      <c r="D37" s="104"/>
      <c r="E37" s="104"/>
      <c r="F37" s="104"/>
      <c r="G37" s="104"/>
      <c r="H37" s="25"/>
      <c r="I37" s="26"/>
      <c r="J37" s="26"/>
      <c r="K37" s="26"/>
      <c r="L37" s="26"/>
      <c r="M37" s="26"/>
    </row>
    <row r="38" spans="3:13" ht="5.25" customHeight="1">
      <c r="C38" s="28"/>
      <c r="D38" s="28"/>
      <c r="E38" s="28"/>
      <c r="F38" s="29"/>
      <c r="G38" s="30"/>
      <c r="H38" s="25"/>
      <c r="I38" s="31"/>
      <c r="J38" s="31"/>
      <c r="K38" s="31"/>
      <c r="L38" s="31"/>
      <c r="M38" s="31"/>
    </row>
    <row r="39" spans="3:13" ht="18.75" customHeight="1">
      <c r="C39" s="32"/>
      <c r="D39" s="32"/>
      <c r="E39" s="32" t="s">
        <v>38</v>
      </c>
      <c r="F39" s="106" t="s">
        <v>39</v>
      </c>
      <c r="G39" s="106"/>
      <c r="H39" s="33"/>
      <c r="I39" s="31"/>
      <c r="J39" s="31"/>
      <c r="K39" s="31"/>
      <c r="L39" s="31"/>
      <c r="M39" s="31"/>
    </row>
    <row r="40" spans="3:13" ht="15" customHeight="1">
      <c r="C40" s="34"/>
      <c r="D40" s="35"/>
      <c r="E40" s="36" t="s">
        <v>40</v>
      </c>
      <c r="F40" s="107" t="s">
        <v>41</v>
      </c>
      <c r="G40" s="107"/>
      <c r="H40" s="62"/>
      <c r="I40" s="31"/>
      <c r="J40" s="31"/>
      <c r="K40" s="31"/>
      <c r="L40" s="38"/>
      <c r="M40" s="38"/>
    </row>
    <row r="41" spans="3:13">
      <c r="C41" s="105"/>
      <c r="D41" s="105"/>
      <c r="E41" s="105"/>
      <c r="F41" s="39"/>
      <c r="G41" s="40"/>
      <c r="H41" s="41"/>
      <c r="I41" s="31"/>
      <c r="J41" s="31"/>
      <c r="K41" s="31"/>
      <c r="L41" s="38"/>
      <c r="M41" s="38"/>
    </row>
    <row r="42" spans="3:13">
      <c r="C42" s="105"/>
      <c r="D42" s="105"/>
      <c r="E42" s="105"/>
      <c r="F42" s="42"/>
      <c r="G42" s="43"/>
      <c r="H42" s="44"/>
      <c r="I42" s="31"/>
      <c r="J42" s="31"/>
      <c r="K42" s="31"/>
      <c r="L42" s="38"/>
      <c r="M42" s="38"/>
    </row>
    <row r="43" spans="3:13">
      <c r="C43" s="45"/>
      <c r="D43" s="45"/>
      <c r="E43" s="45"/>
      <c r="F43" s="42"/>
      <c r="G43" s="43"/>
      <c r="H43" s="44"/>
      <c r="I43" s="31"/>
      <c r="J43" s="31"/>
      <c r="K43" s="31"/>
      <c r="L43" s="38"/>
      <c r="M43" s="38"/>
    </row>
    <row r="44" spans="3:13">
      <c r="C44" s="28"/>
      <c r="D44" s="28"/>
      <c r="E44" s="28"/>
      <c r="F44" s="42"/>
      <c r="G44" s="43"/>
      <c r="H44" s="44"/>
      <c r="I44" s="31"/>
      <c r="J44" s="31"/>
      <c r="K44" s="31"/>
      <c r="L44" s="38"/>
      <c r="M44" s="38"/>
    </row>
    <row r="45" spans="3:13">
      <c r="C45" s="28"/>
      <c r="D45" s="28"/>
      <c r="E45" s="28"/>
      <c r="F45" s="42"/>
      <c r="G45" s="43"/>
      <c r="H45" s="44"/>
      <c r="I45" s="31"/>
      <c r="J45" s="31"/>
      <c r="K45" s="31"/>
      <c r="L45" s="38"/>
      <c r="M45" s="38"/>
    </row>
    <row r="46" spans="3:13">
      <c r="C46" s="28"/>
      <c r="D46" s="28"/>
      <c r="E46" s="28"/>
      <c r="F46" s="42"/>
      <c r="G46" s="43"/>
      <c r="H46" s="44"/>
      <c r="I46" s="31"/>
      <c r="J46" s="31"/>
      <c r="K46" s="31"/>
      <c r="L46" s="38"/>
      <c r="M46" s="38"/>
    </row>
    <row r="47" spans="3:13">
      <c r="C47" s="46"/>
      <c r="D47" s="46"/>
      <c r="E47" s="28"/>
      <c r="F47" s="42"/>
      <c r="G47" s="47"/>
      <c r="H47" s="48"/>
      <c r="I47" s="31"/>
      <c r="J47" s="31"/>
      <c r="K47" s="31"/>
      <c r="L47" s="38"/>
      <c r="M47" s="38"/>
    </row>
    <row r="48" spans="3:13" s="49" customFormat="1" ht="33">
      <c r="C48" s="50"/>
      <c r="D48" s="50"/>
      <c r="E48" s="51" t="s">
        <v>42</v>
      </c>
      <c r="F48" s="108" t="s">
        <v>45</v>
      </c>
      <c r="G48" s="108"/>
      <c r="H48" s="52"/>
      <c r="I48" s="53"/>
      <c r="J48" s="53"/>
      <c r="K48" s="53"/>
      <c r="L48" s="54"/>
      <c r="M48" s="54"/>
    </row>
    <row r="49" spans="1:13" s="49" customFormat="1">
      <c r="C49" s="50"/>
      <c r="D49" s="50"/>
      <c r="E49" s="37"/>
      <c r="F49" s="109" t="s">
        <v>46</v>
      </c>
      <c r="G49" s="109"/>
      <c r="H49" s="39"/>
      <c r="I49" s="53"/>
      <c r="J49" s="53"/>
      <c r="K49" s="53"/>
      <c r="L49" s="54"/>
      <c r="M49" s="54"/>
    </row>
    <row r="50" spans="1:13" s="49" customFormat="1" ht="21" customHeight="1">
      <c r="C50" s="50"/>
      <c r="D50" s="50"/>
      <c r="E50" s="37"/>
      <c r="F50" s="110" t="s">
        <v>68</v>
      </c>
      <c r="G50" s="110"/>
      <c r="H50" s="55"/>
      <c r="I50" s="53"/>
      <c r="J50" s="53"/>
      <c r="K50" s="53"/>
      <c r="L50" s="54"/>
      <c r="M50" s="54"/>
    </row>
    <row r="51" spans="1:13" ht="107.25" customHeight="1">
      <c r="C51" s="56"/>
      <c r="D51" s="56"/>
      <c r="E51" s="56"/>
      <c r="F51" s="56"/>
      <c r="G51" s="113"/>
      <c r="H51" s="113"/>
    </row>
    <row r="52" spans="1:13">
      <c r="C52" s="56"/>
      <c r="D52" s="56"/>
      <c r="E52" s="56"/>
      <c r="F52" s="56"/>
      <c r="G52" s="56"/>
    </row>
    <row r="53" spans="1:13" s="57" customFormat="1">
      <c r="A53" s="2"/>
      <c r="B53" s="2"/>
      <c r="C53" s="102"/>
      <c r="D53" s="102"/>
      <c r="E53" s="102"/>
      <c r="F53" s="56"/>
      <c r="G53" s="56"/>
      <c r="I53" s="2"/>
      <c r="J53" s="2"/>
      <c r="K53" s="2"/>
      <c r="L53" s="2"/>
      <c r="M53" s="2"/>
    </row>
    <row r="54" spans="1:13" s="57" customFormat="1">
      <c r="A54" s="2"/>
      <c r="B54" s="2"/>
      <c r="C54" s="56"/>
      <c r="D54" s="56"/>
      <c r="E54" s="56"/>
      <c r="F54" s="56"/>
      <c r="G54" s="56"/>
      <c r="I54" s="2"/>
      <c r="J54" s="2"/>
      <c r="K54" s="2"/>
      <c r="L54" s="2"/>
      <c r="M54" s="2"/>
    </row>
    <row r="55" spans="1:13" s="57" customFormat="1">
      <c r="A55" s="2"/>
      <c r="B55" s="2"/>
      <c r="C55" s="56"/>
      <c r="D55" s="56"/>
      <c r="E55" s="56"/>
      <c r="F55" s="56"/>
      <c r="G55" s="56"/>
      <c r="I55" s="2"/>
      <c r="J55" s="2"/>
      <c r="K55" s="2"/>
      <c r="L55" s="2"/>
      <c r="M55" s="2"/>
    </row>
    <row r="56" spans="1:13" s="57" customFormat="1">
      <c r="A56" s="2"/>
      <c r="B56" s="2"/>
      <c r="C56" s="56"/>
      <c r="D56" s="56"/>
      <c r="E56" s="56"/>
      <c r="F56" s="56"/>
      <c r="G56" s="56"/>
      <c r="I56" s="2"/>
      <c r="J56" s="2"/>
      <c r="K56" s="2"/>
      <c r="L56" s="2"/>
      <c r="M56" s="2"/>
    </row>
    <row r="57" spans="1:13" s="57" customFormat="1">
      <c r="A57" s="2"/>
      <c r="B57" s="2"/>
      <c r="C57" s="56"/>
      <c r="D57" s="56"/>
      <c r="E57" s="56"/>
      <c r="F57" s="56"/>
      <c r="G57" s="56"/>
      <c r="I57" s="2"/>
      <c r="J57" s="2"/>
      <c r="K57" s="2"/>
      <c r="L57" s="2"/>
      <c r="M57" s="2"/>
    </row>
    <row r="58" spans="1:13" s="57" customFormat="1">
      <c r="A58" s="2"/>
      <c r="B58" s="2"/>
      <c r="C58" s="56"/>
      <c r="D58" s="56"/>
      <c r="E58" s="56"/>
      <c r="F58" s="56"/>
      <c r="G58" s="56"/>
      <c r="I58" s="2"/>
      <c r="J58" s="2"/>
      <c r="K58" s="2"/>
      <c r="L58" s="2"/>
      <c r="M58" s="2"/>
    </row>
    <row r="59" spans="1:13" s="57" customFormat="1">
      <c r="A59" s="2"/>
      <c r="B59" s="2"/>
      <c r="C59" s="56"/>
      <c r="D59" s="56"/>
      <c r="E59" s="56"/>
      <c r="F59" s="56"/>
      <c r="G59" s="56"/>
      <c r="I59" s="2"/>
      <c r="J59" s="2"/>
      <c r="K59" s="2"/>
      <c r="L59" s="2"/>
      <c r="M59" s="2"/>
    </row>
    <row r="60" spans="1:13" s="57" customFormat="1">
      <c r="A60" s="2"/>
      <c r="B60" s="2"/>
      <c r="C60" s="56"/>
      <c r="D60" s="56"/>
      <c r="E60" s="56"/>
      <c r="F60" s="56"/>
      <c r="G60" s="56"/>
      <c r="I60" s="2"/>
      <c r="J60" s="2"/>
      <c r="K60" s="2"/>
      <c r="L60" s="2"/>
      <c r="M60" s="2"/>
    </row>
    <row r="61" spans="1:13" s="57" customFormat="1">
      <c r="A61" s="2"/>
      <c r="B61" s="2"/>
      <c r="C61" s="56"/>
      <c r="D61" s="2"/>
      <c r="E61" s="2"/>
      <c r="F61" s="2"/>
      <c r="G61" s="2"/>
      <c r="I61" s="2"/>
      <c r="J61" s="2"/>
      <c r="K61" s="2"/>
      <c r="L61" s="2"/>
      <c r="M61" s="2"/>
    </row>
    <row r="62" spans="1:13" s="57" customFormat="1">
      <c r="A62" s="2"/>
      <c r="B62" s="2"/>
      <c r="C62" s="56"/>
      <c r="D62" s="2"/>
      <c r="E62" s="2"/>
      <c r="F62" s="2"/>
      <c r="G62" s="2"/>
      <c r="I62" s="2"/>
      <c r="J62" s="2"/>
      <c r="K62" s="2"/>
      <c r="L62" s="2"/>
      <c r="M62" s="2"/>
    </row>
  </sheetData>
  <mergeCells count="40">
    <mergeCell ref="D33:E33"/>
    <mergeCell ref="D34:E34"/>
    <mergeCell ref="D35:E35"/>
    <mergeCell ref="D36:E36"/>
    <mergeCell ref="G51:H51"/>
    <mergeCell ref="C53:E53"/>
    <mergeCell ref="C37:G37"/>
    <mergeCell ref="C41:E42"/>
    <mergeCell ref="F39:G39"/>
    <mergeCell ref="F40:G40"/>
    <mergeCell ref="F48:G48"/>
    <mergeCell ref="F49:G49"/>
    <mergeCell ref="F50:G50"/>
    <mergeCell ref="D30:E30"/>
    <mergeCell ref="D31:E31"/>
    <mergeCell ref="D32:E32"/>
    <mergeCell ref="D27:E27"/>
    <mergeCell ref="D28:E28"/>
    <mergeCell ref="D29:E29"/>
    <mergeCell ref="D24:E24"/>
    <mergeCell ref="D25:E25"/>
    <mergeCell ref="D26:E26"/>
    <mergeCell ref="D22:E22"/>
    <mergeCell ref="D23:E23"/>
    <mergeCell ref="D20:E20"/>
    <mergeCell ref="D21:E21"/>
    <mergeCell ref="D17:E17"/>
    <mergeCell ref="D18:E18"/>
    <mergeCell ref="D19:E19"/>
    <mergeCell ref="F8:H8"/>
    <mergeCell ref="F9:H9"/>
    <mergeCell ref="F10:H10"/>
    <mergeCell ref="C15:C16"/>
    <mergeCell ref="D15:E16"/>
    <mergeCell ref="F7:G7"/>
    <mergeCell ref="C1:H1"/>
    <mergeCell ref="C2:H2"/>
    <mergeCell ref="C3:H3"/>
    <mergeCell ref="C4:H4"/>
    <mergeCell ref="F6:H6"/>
  </mergeCells>
  <printOptions horizontalCentered="1"/>
  <pageMargins left="0.31496062992125984" right="0.31496062992125984" top="0.23622047244094491" bottom="0.23622047244094491" header="0.31496062992125984" footer="0.31496062992125984"/>
  <pageSetup paperSize="9" scale="60" orientation="portrait" r:id="rId1"/>
  <headerFooter alignWithMargins="0"/>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0/09/xmldsig#rsa-sha1"/>
    <Reference URI="#idPackageObject" Type="http://www.w3.org/2000/09/xmldsig#Object">
      <DigestMethod Algorithm="http://www.w3.org/2000/09/xmldsig#sha1"/>
      <DigestValue>7FvHXI1YdEQ+Oy/VzQQ8DOwX/zI=</DigestValue>
    </Reference>
    <Reference URI="#idOfficeObject" Type="http://www.w3.org/2000/09/xmldsig#Object">
      <DigestMethod Algorithm="http://www.w3.org/2000/09/xmldsig#sha1"/>
      <DigestValue>G3MnDgWhQX8Tx3+3dpx0MCPD4EA=</DigestValue>
    </Reference>
  </SignedInfo>
  <SignatureValue>
    qluzJwCcN15WNxX861IoPlVC+CqP3XzGbPF+Ob4cQoJtYJsxYrT7QHYq+PEWoRlBzFrVwmkK
    hYbA1647m6zLYMcHgZH1I9OnGOLza7SbnA+g2o4Es2Bf+OMnAHRP5Mwh6kGgzmjnNAHLaZ7d
    LTHzVWqL44hPlAt0mZzih5dRLQw=
  </SignatureValue>
  <KeyInfo>
    <KeyValue>
      <RSAKeyValue>
        <Modulus>
            vmNN12I3F4Jb98FFkf08xCy6h0wJm/aYfAvDIMfnH+T/SCFFMOLvc52jCUWLmiEWdn7RhU1Q
            DNsOCEpqimxg76b0Uu7RcUK4SqHGk38llJMqThyawHxcb0q2uKGmAFn41fWtbfOD2Duygd+/
            XwqUdeUtWpgSKSobvMXbrSfrtYM=
          </Modulus>
        <Exponent>AQAB</Exponent>
      </RSAKeyValue>
    </KeyValue>
    <X509Data>
      <X509Certificate>
          MIIGFzCCA/+gAwIBAgIQVAEBAeuZ8qHWyBfdiFmRUTANBgkqhkiG9w0BAQUFADBpMQswCQYD
          VQQGEwJWTjETMBEGA1UEChMKVk5QVCBHcm91cDEeMBwGA1UECxMVVk5QVC1DQSBUcnVzdCBO
          ZXR3b3JrMSUwIwYDVQQDExxWTlBUIENlcnRpZmljYXRpb24gQXV0aG9yaXR5MB4XDTIyMDYy
          ODA4NDcwMFoXDTI0MDYyNjA4MDIwMFowgdwxCzAJBgNVBAYTAlZOMRcwFQYDVQQIDA5I4buS
          IENIw40gTUlOSDERMA8GA1UEBwwIUXXhuq1uIDExfTB7BgNVBAMMdE5Hw4JOIEjDgE5HIFRI
          xq/GoE5HIE3huqBJIEPhu5QgUEjhuqZOIMSQ4bqmVSBUxq8gVsOAIFBIw4FUIFRSSeG7gk4g
          Vknhu4ZUIE5BTSDigJMgQ0hJIE5Iw4FOSCBOQU0gS+G7siBLSOG7nkkgTkdIxKhBMSIwIAYK
          CZImiZPyLGQBAQwSTVNUOjAxMDAxNTA2MTktMDc5MIGfMA0GCSqGSIb3DQEBAQUAA4GNADCB
          iQKBgQC+Y03XYjcXglv3wUWR/TzELLqHTAmb9ph8C8Mgx+cf5P9IIUUw4u9znaMJRYuaIRZ2
          ftGFTVAM2w4ISmqKbGDvpvRS7tFxQrhKocaTfyWUkypOHJrAfFxvSra4oaYAWfjV9a1t84PY
          O7KB379fCpR15S1amBIpKhu8xdutJ+u1gwIDAQABo4IByTCCAcUwcAYIKwYBBQUHAQEEZDBi
          MDIGCCsGAQUFBzAChiZodHRwOi8vcHViLnZucHQtY2Eudm4vY2VydHMvdm5wdGNhLmNlcjAs
          BggrBgEFBQcwAYYgaHR0cDovL29jc3Audm5wdC1jYS52bi9yZXNwb25kZXIwHQYDVR0OBBYE
          FB4eLH5vPyojohxDEyQp4HHnIbJ+MAwGA1UdEwEB/wQCMAAwHwYDVR0jBBgwFoAUBmnA1dUC
          ihWNRn3pfOJoClWsaq8waAYDVR0gBGEwXzBdBg4rBgEEAYHtAwEBAwEBAjBLMCIGCCsGAQUF
          BwICMBYeFABPAEkARAAtAFAAcgAtADEALgAwMCUGCCsGAQUFBwIBFhlodHRwOi8vcHViLnZu
          cHQtY2Eudm4vcnBhMDEGA1UdHwQqMCgwJqAkoCKGIGh0dHA6Ly9jcmwudm5wdC1jYS52bi92
          bnB0Y2EuY3JsMA4GA1UdDwEB/wQEAwIE8DA0BgNVHSUELTArBggrBgEFBQcDAgYIKwYBBQUH
          AwQGCisGAQQBgjcKAwwGCSqGSIb3LwEBBTAgBgNVHREEGTAXgRVua2tuLmxrZ3NAYmlkdi5j
          b20udm4wDQYJKoZIhvcNAQEFBQADggIBAHtM8SxHmYz7PkofAWEocGFptARSfJqB+iv1FcoQ
          UO6dPIRCMxK1CTvd7s/dpG0qg4sz90Nx6lrQCbsfLyQ5tvPDfmGbg3oAOVMHSRBwvXVt+wc6
          cT9g8edV+vV7qDvOdigd02gFC/TRGTXboQDPHjllROSxyNEZGxQ1/F1FpIdywsBrYJ5WibZM
          4sh9praBkicYrJU/iEQ7B0xT6HUbKzj0SlKnXSoDa6b73FfUezmPpSGmuDWey7U7cZjXMeNE
          pr3GP9PofwmCtnCwfCIWqtB5s2mi/Brr8wepZgrmpKlX47dXDiUAd0X0t0KjYkSJ9ovfDyBk
          t/2+6uudqfmD7sU7YOKEzbGIfcJ0orEYVPXOt6bhUCqjfFt2gFxpV2oM+ftH3QDOMw/C2eDc
          TWGuQZBKXgzRRPKwd76G4X0jnI9SC8ccafbvVC/mbMaAFt+OZIGd5n6FjlCefSEvltm9ze8y
          xxB57e967RCiuX+P7HUX8lc2brGoq5XnT7ReXitrSILYMvyTtdZaWV9Kia6vdWcxjhUZ0waX
          4sFp6PXlo8RRySvu6R6zAmKH9UwWy5mj8E2tZ0I/KI6T8+vPSlaxa1FiNoZORYQ0sAeM7b/7
          XV6pjw+dHQWkZxZk73XOjrfyinSGVA6xbc3hFf02bHp485IJqNShWhR4fFVt/C9rppwb
        </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3"/>
            <mdssi:RelationshipReference SourceId="rId2"/>
            <mdssi:RelationshipReference SourceId="rId1"/>
            <mdssi:RelationshipReference SourceId="rId6"/>
            <mdssi:RelationshipReference SourceId="rId5"/>
            <mdssi:RelationshipReference SourceId="rId4"/>
          </Transform>
          <Transform Algorithm="http://www.w3.org/TR/2001/REC-xml-c14n-20010315"/>
        </Transforms>
        <DigestMethod Algorithm="http://www.w3.org/2000/09/xmldsig#sha1"/>
        <DigestValue>kPv3u50EtxPqpXDduy8Ge4tiZiM=</DigestValue>
      </Reference>
      <Reference URI="/xl/calcChain.xml?ContentType=application/vnd.openxmlformats-officedocument.spreadsheetml.calcChain+xml">
        <DigestMethod Algorithm="http://www.w3.org/2000/09/xmldsig#sha1"/>
        <DigestValue>I4Tfptiodv3p1GDqwdkujc1P1A8=</DigestValue>
      </Reference>
      <Reference URI="/xl/drawings/_rels/drawing1.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drawing1.xml?ContentType=application/vnd.openxmlformats-officedocument.drawing+xml">
        <DigestMethod Algorithm="http://www.w3.org/2000/09/xmldsig#sha1"/>
        <DigestValue>idiOZI7T66Rk7JYi0sUlM9m5Zgo=</DigestValue>
      </Reference>
      <Reference URI="/xl/externalLinks/externalLink1.xml?ContentType=application/vnd.openxmlformats-officedocument.spreadsheetml.externalLink+xml">
        <DigestMethod Algorithm="http://www.w3.org/2000/09/xmldsig#sha1"/>
        <DigestValue>PXgsylohPQTRL9HpXL0iXZcpJLg=</DigestValue>
      </Reference>
      <Reference URI="/xl/media/image1.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B5vHw3IjrV7k5qndQivMNNVLSHM=</DigestValue>
      </Reference>
      <Reference URI="/xl/sharedStrings.xml?ContentType=application/vnd.openxmlformats-officedocument.spreadsheetml.sharedStrings+xml">
        <DigestMethod Algorithm="http://www.w3.org/2000/09/xmldsig#sha1"/>
        <DigestValue>2G4aLVlwfRmfTXPi8SLsdIfPIbY=</DigestValue>
      </Reference>
      <Reference URI="/xl/styles.xml?ContentType=application/vnd.openxmlformats-officedocument.spreadsheetml.styles+xml">
        <DigestMethod Algorithm="http://www.w3.org/2000/09/xmldsig#sha1"/>
        <DigestValue>tpn+icxAKKbUSWryQ0FmkFeSH4U=</DigestValue>
      </Reference>
      <Reference URI="/xl/theme/theme1.xml?ContentType=application/vnd.openxmlformats-officedocument.theme+xml">
        <DigestMethod Algorithm="http://www.w3.org/2000/09/xmldsig#sha1"/>
        <DigestValue>9qmLS+LilE9mSl2hTMj5oHE8VR8=</DigestValue>
      </Reference>
      <Reference URI="/xl/workbook.xml?ContentType=application/vnd.openxmlformats-officedocument.spreadsheetml.sheet.main+xml">
        <DigestMethod Algorithm="http://www.w3.org/2000/09/xmldsig#sha1"/>
        <DigestValue>xm3gelz+el6AxnCjfJjwTbJNwlI=</DigestValue>
      </Reference>
      <Reference URI="/xl/worksheets/_rels/sheet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FS0vcCriQf8DmADE2ZM+sJcQ4E4=</DigestValue>
      </Reference>
      <Reference URI="/xl/worksheets/sheet1.xml?ContentType=application/vnd.openxmlformats-officedocument.spreadsheetml.worksheet+xml">
        <DigestMethod Algorithm="http://www.w3.org/2000/09/xmldsig#sha1"/>
        <DigestValue>+jU8Xv4MWuEtzR0PNJb/6thXsqw=</DigestValue>
      </Reference>
    </Manifest>
    <SignatureProperties>
      <SignatureProperty Id="idSignatureTime" Target="#idPackageSignature">
        <mdssi:SignatureTime>
          <mdssi:Format>YYYY-MM-DDThh:mm:ssTZD</mdssi:Format>
          <mdssi:Value>2022-11-11T07:40:48Z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6.1</WindowsVersion>
          <OfficeVersion>12.0</OfficeVersion>
          <ApplicationVersion>12.0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ManifestHashAlgorithm>http://www.w3.org/2000/09/xmldsig#sha1</ManifestHashAlgorithm>
          <SignatureType>1</SignatureType>
        </SignatureInfoV1>
      </SignatureProperty>
    </SignatureProperties>
  </Object>
</Signature>
</file>

<file path=_xmlsignatures/sig2.xml><?xml version="1.0" encoding="utf-8"?>
<Signature xmlns="http://www.w3.org/2000/09/xmldsig#" Id="idPackageSignature">
  <SignedInfo>
    <CanonicalizationMethod Algorithm="http://www.w3.org/TR/2001/REC-xml-c14n-20010315"/>
    <SignatureMethod Algorithm="http://www.w3.org/2000/09/xmldsig#rsa-sha1"/>
    <Reference Type="http://www.w3.org/2000/09/xmldsig#Object" URI="#idPackageObject">
      <DigestMethod Algorithm="http://www.w3.org/2000/09/xmldsig#sha1"/>
      <DigestValue>cEJg5b2Gor56cfsL3HkCvCeSH3c=</DigestValue>
    </Reference>
    <Reference Type="http://www.w3.org/2000/09/xmldsig#Object" URI="#idOfficeObject">
      <DigestMethod Algorithm="http://www.w3.org/2000/09/xmldsig#sha1"/>
      <DigestValue>LRouJk0XajW40+cbcV3b5WeQNsQ=</DigestValue>
    </Reference>
    <Reference Type="http://uri.etsi.org/01903#SignedProperties" URI="#idSignedProperties">
      <Transforms>
        <Transform Algorithm="http://www.w3.org/TR/2001/REC-xml-c14n-20010315"/>
      </Transforms>
      <DigestMethod Algorithm="http://www.w3.org/2000/09/xmldsig#sha1"/>
      <DigestValue>gGKaMwGzTR/6Xy4t1LHpjxZZjFQ=</DigestValue>
    </Reference>
  </SignedInfo>
  <SignatureValue>bG9k7Jndwbzi2OTPnbdHyB7kfnuwAywbq2PvAuzjLDS7j2wZrRZ6JAzYeGi932DLF0vERw3aHgVR
1AiaWYZk1vOUfpdLTzqB3FHHgpiZXBuReZMJa4NtjhnZXj/Zed/cJpGQ1dDYmycBnz3B5kmsD0nG
cp5IFmW37De/kP8Lyiw=</SignatureValue>
  <KeyInfo>
    <X509Data>
      <X509Certificate>MIIF2DCCA8CgAwIBAgIQVAEBAUgzRCHFO2vxwM4epDANBgkqhkiG9w0BAQUFADBpMQswCQYDVQQGEwJWTjETMBEGA1UEChMKVk5QVCBHcm91cDEeMBwGA1UECxMVVk5QVC1DQSBUcnVzdCBOZXR3b3JrMSUwIwYDVQQDExxWTlBUIENlcnRpZmljYXRpb24gQXV0aG9yaXR5MB4XDTE5MTEyMTA4MTkwMFoXDTIzMDIyNzEzNTgwMFowga8xCzAJBgNVBAYTAlZOMRcwFQYDVQQIDA5I4buTIENow60gTWluaDERMA8GA1UEBwwIUXXhuq1uIDExVDBSBgNVBAMMS0PDlE5HIFRZIEPhu5QgUEjhuqZOIFFV4bqiTiBMw50gUVXDnSDEkOG6plUgVMavIENI4buoTkcgS0hPw4FOIELhuqJOIFZJ4buGVDEeMBwGCgmSJomT8ixkAQEMDk1TVDowMzA0NTI0ODk0MIGfMA0GCSqGSIb3DQEBAQUAA4GNADCBiQKBgQDJs3D0losgfhsUYT4J2WGI8PnuTIzsR/cYvrpQn77Hg6FgjzIbu9u1WJnKGfPIhMe++ATWW/GhdvdvNn/90/XLFyCZtdZnkRIQrs7zkwNjvXUBIx+3VkAJKbB8oBIawdU5wTuUYGN3T8cLxEcceyDbJ1Pw0kMYXUHq6JQYsJTUzwIDAQABo4IBtzCCAbMwcAYIKwYBBQUHAQEEZDBiMDIGCCsGAQUFBzAChiZodHRwOi8vcHViLnZucHQtY2Eudm4vY2VydHMvdm5wdGNhLmNlcjAsBggrBgEFBQcwAYYgaHR0cDovL29jc3Audm5wdC1jYS52bi9yZXNwb25kZXIwHQYDVR0OBBYEFChQTg1fc98Q/4pcm9PNy6vR/k0FMAwGA1UdEwEB/wQCMAAwHwYDVR0jBBgwFoAUBmnA1dUCihWNRn3pfOJoClWsaq8waAYDVR0gBGEwXzBdBg4rBgEEAYHtAwEBAwEBATBLMCIGCCsGAQUFBwICMBYeFABPAEkARAAtAFMAVAAtADEALgAwMCUGCCsGAQUFBwIBFhlodHRwOi8vcHViLnZucHQtY2Eudm4vcnBhMDEGA1UdHwQqMCgwJqAkoCKGIGh0dHA6Ly9jcmwudm5wdC1jYS52bi92bnB0Y2EuY3JsMA4GA1UdDwEB/wQEAwIE8DAgBgNVHSUEGTAXBgorBgEEAYI3CgMMBgkqhkiG9y8BAQUwIgYDVR0RBBswGYEXaW5mb0B2aWV0Y2FwaXRhbC5jb20udm4wDQYJKoZIhvcNAQEFBQADggIBAEor3SCOcPbe2VJT78r6+zniTGocT/IkbXHt+ZX9645VDArrWQgjb5/pb7JqJIU+dshUOGbYheRaN0CSAu3H6uxw5biTy+J6Nq+lPLxKBeDtJ4kwbyUNFrTOvKYOKhtnFtWQjZ0wpeLDGTzE0f3mKXGl6Oi5+GARI4RORvNAIGN5AWTuCCpYbA8DQfIqGzurfCaHpwX8sHXtYX3KK4XfIPm2XAeX/6PR83mTFsa14AbK66TUjAY9r8ntpzFznehSonzx7lWFjR9FGOsH0jR8HQ7mq//xpHjzEUmEQE1X9hTVMdCs4sSSbyoYH1mPK8o5DfGZ8gqq0IgUjqCwoLRcKY3T+5AGRAoZHbWV3235VPeCUfFvF0zFcHKG+dtUEaKEK/oa0z3FTt+RObHmopYah0kP+u0+5ofFqfDeQwoW8XBUE0E1iMyfdgNib8cGfIkTWZMfX+VgoTThcqqZxJky8xhF7HRm0kTpujyoBzuiEEJuo3tXKkL8ByezTVr3k/DBrPidhDVcA5xMxpROOcaKonTqqJFN2ksdyGdse5ORxWIvDeCBFnZz9XT3J64pH7XmZ9yoljvKg7r3tD9pGXA5OsSW1n1pvq0vonJfef98/lH99H4LA8t7YIIRSVAjdB+4lbOQa/ylEqjBthsMm+yAu+Xe1SUZvX4N60u8bwft18ZO</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0/09/xmldsig#sha1"/>
        <DigestValue>kPv3u50EtxPqpXDduy8Ge4tiZiM=</DigestValue>
      </Reference>
      <Reference URI="/xl/calcChain.xml?ContentType=application/vnd.openxmlformats-officedocument.spreadsheetml.calcChain+xml">
        <DigestMethod Algorithm="http://www.w3.org/2000/09/xmldsig#sha1"/>
        <DigestValue>I4Tfptiodv3p1GDqwdkujc1P1A8=</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5H7ebduK0CnXN2rgnpqPicuhhdg=</DigestValue>
      </Reference>
      <Reference URI="/xl/drawings/drawing1.xml?ContentType=application/vnd.openxmlformats-officedocument.drawing+xml">
        <DigestMethod Algorithm="http://www.w3.org/2000/09/xmldsig#sha1"/>
        <DigestValue>idiOZI7T66Rk7JYi0sUlM9m5Zgo=</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Dtyb3Q2WJg0FdvCzJMn2i8a+uaA=</DigestValue>
      </Reference>
      <Reference URI="/xl/externalLinks/externalLink1.xml?ContentType=application/vnd.openxmlformats-officedocument.spreadsheetml.externalLink+xml">
        <DigestMethod Algorithm="http://www.w3.org/2000/09/xmldsig#sha1"/>
        <DigestValue>PXgsylohPQTRL9HpXL0iXZcpJLg=</DigestValue>
      </Reference>
      <Reference URI="/xl/media/image1.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B5vHw3IjrV7k5qndQivMNNVLSHM=</DigestValue>
      </Reference>
      <Reference URI="/xl/sharedStrings.xml?ContentType=application/vnd.openxmlformats-officedocument.spreadsheetml.sharedStrings+xml">
        <DigestMethod Algorithm="http://www.w3.org/2000/09/xmldsig#sha1"/>
        <DigestValue>2G4aLVlwfRmfTXPi8SLsdIfPIbY=</DigestValue>
      </Reference>
      <Reference URI="/xl/styles.xml?ContentType=application/vnd.openxmlformats-officedocument.spreadsheetml.styles+xml">
        <DigestMethod Algorithm="http://www.w3.org/2000/09/xmldsig#sha1"/>
        <DigestValue>tpn+icxAKKbUSWryQ0FmkFeSH4U=</DigestValue>
      </Reference>
      <Reference URI="/xl/theme/theme1.xml?ContentType=application/vnd.openxmlformats-officedocument.theme+xml">
        <DigestMethod Algorithm="http://www.w3.org/2000/09/xmldsig#sha1"/>
        <DigestValue>9qmLS+LilE9mSl2hTMj5oHE8VR8=</DigestValue>
      </Reference>
      <Reference URI="/xl/workbook.xml?ContentType=application/vnd.openxmlformats-officedocument.spreadsheetml.sheet.main+xml">
        <DigestMethod Algorithm="http://www.w3.org/2000/09/xmldsig#sha1"/>
        <DigestValue>xm3gelz+el6AxnCjfJjwTbJNwlI=</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FS0vcCriQf8DmADE2ZM+sJcQ4E4=</DigestValue>
      </Reference>
      <Reference URI="/xl/worksheets/sheet1.xml?ContentType=application/vnd.openxmlformats-officedocument.spreadsheetml.worksheet+xml">
        <DigestMethod Algorithm="http://www.w3.org/2000/09/xmldsig#sha1"/>
        <DigestValue>+jU8Xv4MWuEtzR0PNJb/6thXsqw=</DigestValue>
      </Reference>
    </Manifest>
    <SignatureProperties>
      <SignatureProperty Id="idSignatureTime" Target="#idPackageSignature">
        <mdssi:SignatureTime xmlns:mdssi="http://schemas.openxmlformats.org/package/2006/digital-signature">
          <mdssi:Format>YYYY-MM-DDThh:mm:ssTZD</mdssi:Format>
          <mdssi:Value>2022-11-11T10:07:25Z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16.0.15726/23</OfficeVersion>
          <ApplicationVersion>16.0.15726</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2022-11-11T10:07:25Z</xd:SigningTime>
          <xd:SigningCertificate>
            <xd:Cert>
              <xd:CertDigest>
                <DigestMethod Algorithm="http://www.w3.org/2000/09/xmldsig#sha1"/>
                <DigestValue>QeV9hSfKPWu3T5fF3ywdXsP3Z0Q=</DigestValue>
              </xd:CertDigest>
              <xd:IssuerSerial>
                <X509IssuerName>CN=VNPT Certification Authority, OU=VNPT-CA Trust Network, O=VNPT Group, C=VN</X509IssuerName>
                <X509SerialNumber>111660364326774131985295737440221142692</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FVzCCBD+gAwIBAgIKcd7vvQAAAAAAFjANBgkqhkiG9w0BAQUFADB+MQswCQYDVQQGEwJWTjEzMDEGA1UEChMqTWluaXN0cnkgb2YgSW5mb3JtYXRpb24gYW5kIENvbW11bmljYXRpb25zMRswGQYDVQQLExJOYXRpb25hbCBDQSBDZW50ZXIxHTAbBgNVBAMTFE1JQyBOYXRpb25hbCBSb290IENBMB4XDTE5MDYyNjA3NTIwMFoXDTI0MDYyNjA4MDIwMFowaTELMAkGA1UEBhMCVk4xEzARBgNVBAoTClZOUFQgR3JvdXAxHjAcBgNVBAsTFVZOUFQtQ0EgVHJ1c3QgTmV0d29yazElMCMGA1UEAxMcVk5QVCBDZXJ0aWZpY2F0aW9uIEF1dGhvcml0eTCCAiIwDQYJKoZIhvcNAQEBBQADggIPADCCAgoCggIBAM9bKEZoQ8hYhBh7/zAqnr6cHwt716QDw1PT4wvoVLexmU/hOIxzOW89oRvMvXTBxLTLWuu2pVb526pomizVVkdHUlcAodrmmQO3+T1sVPGasN3zbmpOl4t+bEWGKTm/7pWUzN9aKfjwoIyJI2zutTZjs6rwzhPnROzFUMKMgLVJsQR9ETgPXHQvf4IphGf6hCSkyFiTc+dpNdgPDkUbC3VFM6OMDErzlTgs43fajF5VwikZVbEBNuPkgRvnSch5DlX3AMqdHLyzESZqi6GlRK9TiIVuePoOAMFOT3QrP2WxEiws2UcK0YhRVHLAChlJgFodSql94zlDcS2C4aYiZq3c4AZOhQBa8G00Cs/kjTiijWwTI+wZ43PBdHu3NSqR7bE51k/qI0lrA8R6EpyngWeve2BPTFrmFC+VcgXlZTUyvzrQs/d99kYpfJVI5NgDvgspB7NOwPUg2IWioZLUe9e9AoDV5M2pGBTsBprIJFjYusqGp8fQ9n2e6TE8H1TPoNQ1CDuf4V0sZFBdq5oOfmrokBT2M53W8T02UwG+mxGGbasbNtn0tE3tiGNygB4tzneRet568iLoWt23Sa3vNIa72sPGHxP/HGd1x1CO/2QVUWeKTyjFG7AK6Y4eyER7idkE6x0ps/iuk7Hg2s1KCaZx7W9RJonKnje9ePXHzJv7AgMBAAGjgeswgegwEgYDVR0TAQH/BAgwBgEB/wIBADAdBgNVHQ4EFgQUBmnA1dUCihWNRn3pfOJoClWsaq8wHwYDVR0jBBgwFoAUzWJx5GG9/j3sskBg04F13Tqsa8YwPAYDVR0fBDUwMzAxoC+gLYYraHR0cDovL3B1YmxpYy5yb290Y2EuZ292LnZuL2NybC9taWNucmNhLmNybDBHBggrBgEFBQcBAQQ7MDkwNwYIKwYBBQUHMAKGK2h0dHA6Ly9wdWJsaWMucm9vdGNhLmdvdi52bi9jcnQvbWljbnJjYS5jcnQwCwYDVR0PBAQDAgGGMA0GCSqGSIb3DQEBBQUAA4IBAQAO7sMjuHzGe7BQM/5EFft2oqNf7D+UW1vmkjPSW6RGSaNQNLr5IilUWBPTVnRvoxtU2bZjuS34b7ApAFobyB/tLL92MOxTJA1vC6ejdWBhliCJ/t0jAgElDnF3VQ/gozEBCvS6rO3rCY3LPTIkXkX9teDnxo9yU2Zk30bX8GBDV+Ygs7JhMebzjmY3ZS14At1vuQ1MXRS0EbQbXYLGgp35J87Df5cUX0bYyq+bUYklNReEYC/8mR+zZP2/K7NN+7148P18mVsA+1ZmPwBPn+dQm3Cy8dRXpk5I+2ECWg5aEgOG756Lq4e+fdlUI99b8xzIHrH6KJvmypKAjQcJpulK</xd:EncapsulatedX509Certificate>
            <xd:EncapsulatedX509Certificate>MIID1zCCAr+gAwIBAgIQG+Rzih8+wI9Hn6bPNcWYIjANBgkqhkiG9w0BAQUFADB+MQswCQYDVQQGEwJWTjEzMDEGA1UEChMqTWluaXN0cnkgb2YgSW5mb3JtYXRpb24gYW5kIENvbW11bmljYXRpb25zMRswGQYDVQQLExJOYXRpb25hbCBDQSBDZW50ZXIxHTAbBgNVBAMTFE1JQyBOYXRpb25hbCBSb290IENBMB4XDTA4MDUxNjAxMTI0OVoXDTQwMDUxNjAxMjAzMlowfjELMAkGA1UEBhMCVk4xMzAxBgNVBAoTKk1pbmlzdHJ5IG9mIEluZm9ybWF0aW9uIGFuZCBDb21tdW5pY2F0aW9uczEbMBkGA1UECxMSTmF0aW9uYWwgQ0EgQ2VudGVyMR0wGwYDVQQDExRNSUMgTmF0aW9uYWwgUm9vdCBDQTCCASIwDQYJKoZIhvcNAQEBBQADggEPADCCAQoCggEBAKE/WVEO/jD/YduWeBSL20M8Nr5hr9y1P2Ae0w0BQa34yYpCjsjtMoZHxf619+rWRDcQEsNICFFQuuVX6c41yY4ccwmFM0zhuzisjq23EwQuZoFXLcz7Gv0unIv9CUDwYBebcUVtfePbKtK7mt3rzF7kAN/VbDCFm71Xfy3UJNOA++AoUb6w1mEHzOWgR+eRbS+HWOi0rcGxRrPcWh04Cdn7tSeYnl788fRI/+ihO/9QM9kmq7KZYp3Me8hSTZ5cQotvdH78lBPeCtLwtWr4lkxQnOYhjsHllwFOzZ+wQBl8G1lvXDgZmjfa0YE5FjLvga2wIWsRl8LBCL1vI1wED9MCAwEAAaNRME8wCwYDVR0PBAQDAgGGMA8GA1UdEwEB/wQFMAMBAf8wHQYDVR0OBBYEFM1iceRhvf497LJAYNOBdd06rGvGMBAGCSsGAQQBgjcVAQQDAgEAMA0GCSqGSIb3DQEBBQUAA4IBAQBMnc1+IyCAHCjP8PHJ3xHKsmlTo/JfDLNlnC9U4RxQKuBVF8QXvqiTUUaqhu0kZC9PE46wtBScfEO+LU5jUmzb1nAXWUdbolqzx5Z6tg31LQ3ZZDqv0FQ60RNotvo4DgXr4Pww90ybX+LuZ3v4Yup0r3JUTNT6Xovs67gngSyYjvfKoFGWc8YXifn0U5c/V8PbVShJc09KNypnhMUTvsbJ7glHYr+osup85V8k2zu4dDWw4YWPipdIjud4Z4nL5aQC7FtXobnHlrfB6eVdjpmmpyWaHbDO1jtrM/K+SeEt1oeBuXaup/zNs8Z2Mq9NUFJsLQ2yvddQ5dN1Y59dzQqZ</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PL15CBTT weekly</vt:lpstr>
      <vt:lpstr>'PL15CBTT weekly'!Print_Area</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Tran Ngoc Tien</dc:creator>
  <cp:lastModifiedBy>TRAN THI THAO TRANG</cp:lastModifiedBy>
  <cp:lastPrinted>2022-11-11T07:02:56Z</cp:lastPrinted>
  <dcterms:created xsi:type="dcterms:W3CDTF">2021-01-07T09:02:44Z</dcterms:created>
  <dcterms:modified xsi:type="dcterms:W3CDTF">2022-11-11T07:02:59Z</dcterms:modified>
</cp:coreProperties>
</file>