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<sst xmlns="http://schemas.openxmlformats.org/spreadsheetml/2006/main" count="71" uniqueCount="69">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</sst>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08-07-2022 đến ngày 14-07-2022</v>
      </c>
      <c r="G9" s="87"/>
      <c r="H9" s="87"/>
      <c r="I9" s="12"/>
      <c r="J9" s="12"/>
      <c r="K9" s="12"/>
      <c r="L9" s="12"/>
      <c r="M9" s="12"/>
    </row>
    <row r="10" spans="3:13" ht="20.25" customHeight="1">
      <c r="C10" s="14"/>
      <c r="D10" s="10"/>
      <c r="E10" s="15" t="s">
        <v>11</v>
      </c>
      <c r="F10" s="88" t="str">
        <f>"From "&amp;TEXT(G16+1,"dd-mm-yyyy")&amp;" To "&amp;TEXT(F16,"dd-mm-yyyy")</f>
        <v>From 08-07-2022 To 14-07-2022</v>
      </c>
      <c r="G10" s="88"/>
      <c r="H10" s="88"/>
      <c r="I10" s="12"/>
      <c r="J10" s="12"/>
      <c r="K10" s="12"/>
      <c r="L10" s="12"/>
      <c r="M10" s="12"/>
    </row>
    <row r="11" spans="3:13" ht="20.25" customHeight="1">
      <c r="C11" s="9">
        <v>5</v>
      </c>
      <c r="D11" s="10"/>
      <c r="E11" s="13" t="s">
        <v>12</v>
      </c>
      <c r="F11" s="16">
        <f>+F16+1</f>
        <v>44757</v>
      </c>
      <c r="G11" s="17"/>
      <c r="H11" s="17"/>
      <c r="I11" s="12"/>
      <c r="J11" s="12"/>
    </row>
    <row r="12" spans="3:13" ht="18.75" customHeight="1">
      <c r="C12" s="14"/>
      <c r="D12" s="10"/>
      <c r="E12" s="15" t="s">
        <v>13</v>
      </c>
      <c r="F12" s="60">
        <f>+F11</f>
        <v>44757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44756</v>
      </c>
      <c r="G16" s="64">
        <v>44749</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101778718495</v>
      </c>
      <c r="G19" s="66">
        <v>102655028433</v>
      </c>
      <c r="H19" s="21"/>
      <c r="I19" s="12"/>
      <c r="J19" s="12"/>
      <c r="K19" s="12"/>
      <c r="L19" s="12"/>
    </row>
    <row r="20" spans="3:12" ht="17.25" customHeight="1">
      <c r="C20" s="24" t="s">
        <v>24</v>
      </c>
      <c r="D20" s="95" t="s">
        <v>25</v>
      </c>
      <c r="E20" s="96"/>
      <c r="F20" s="73">
        <v>14505.45</v>
      </c>
      <c r="G20" s="67">
        <v>14631.13</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102963818453</v>
      </c>
      <c r="G22" s="72">
        <v>101778718495</v>
      </c>
      <c r="H22" s="21"/>
      <c r="I22" s="12"/>
      <c r="J22" s="12"/>
      <c r="K22" s="12"/>
      <c r="L22" s="12"/>
    </row>
    <row r="23" spans="3:12" ht="18" customHeight="1">
      <c r="C23" s="24" t="s">
        <v>28</v>
      </c>
      <c r="D23" s="95" t="s">
        <v>25</v>
      </c>
      <c r="E23" s="96"/>
      <c r="F23" s="71">
        <v>14673.24</v>
      </c>
      <c r="G23" s="71">
        <v>14505.45</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1177404771</v>
      </c>
      <c r="G25" s="66">
        <v>-881853618</v>
      </c>
      <c r="H25" s="12"/>
      <c r="I25" s="12"/>
      <c r="J25" s="12"/>
      <c r="K25" s="12"/>
      <c r="L25" s="12"/>
    </row>
    <row r="26" spans="3:12" ht="32.25" customHeight="1">
      <c r="C26" s="58" t="s">
        <v>31</v>
      </c>
      <c r="D26" s="95" t="s">
        <v>57</v>
      </c>
      <c r="E26" s="96"/>
      <c r="F26" s="78">
        <v>7695187</v>
      </c>
      <c r="G26" s="74">
        <v>5543680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7695187</v>
      </c>
      <c r="G28" s="68">
        <v>5543680</v>
      </c>
      <c r="H28" s="12"/>
      <c r="I28" s="12"/>
      <c r="J28" s="12"/>
      <c r="K28" s="12"/>
      <c r="L28" s="12"/>
    </row>
    <row r="29" spans="3:12" ht="32.25" customHeight="1">
      <c r="C29" s="22" t="s">
        <v>34</v>
      </c>
      <c r="D29" s="99" t="s">
        <v>62</v>
      </c>
      <c r="E29" s="98"/>
      <c r="F29" s="80">
        <v>167.78999999999905</v>
      </c>
      <c r="G29" s="69">
        <v>-125.67999999999847</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144154311.73199999</v>
      </c>
      <c r="G35" s="66">
        <v>142505892.435</v>
      </c>
      <c r="H35" s="12"/>
      <c r="I35" s="12"/>
      <c r="J35" s="12"/>
      <c r="K35" s="12"/>
      <c r="L35" s="12"/>
    </row>
    <row r="36" spans="3:13" ht="23.25" customHeight="1">
      <c r="C36" s="58" t="s">
        <v>51</v>
      </c>
      <c r="D36" s="95" t="s">
        <v>55</v>
      </c>
      <c r="E36" s="96"/>
      <c r="F36" s="82">
        <v>1.4000482295419361E-3</v>
      </c>
      <c r="G36" s="70">
        <v>1.4001541239881182E-3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tdRTdCJoDE9BSjHlQ5ihxpW1e8o=</DigestValue>
    </Reference>
    <Reference URI="#idOfficeObject" Type="http://www.w3.org/2000/09/xmldsig#Object">
      <DigestMethod Algorithm="http://www.w3.org/2000/09/xmldsig#sha1"/>
      <DigestValue>G3MnDgWhQX8Tx3+3dpx0MCPD4EA=</DigestValue>
    </Reference>
  </SignedInfo>
  <SignatureValue>
    Nzebs1oWXQjIFtcdpHpwAeFSDZ458bZ+pM8aCaLM9e56DwFimphVQDN/SOdlhf+iK0XYsS3x
    2pZhWJ1Yl5DJtnHO1YnurMEpACegP6+8ufBOwQK1WBUWv/LxgiEIXIqLaQvMjDMZwRGTgiVB
    uKEpL6VqVwF4kcWQBK51lHAG4Kc=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39/MNcMG81hPuHCvrgYAuR65bZA=</DigestValue>
      </Reference>
    </Manifest>
    <SignatureProperties>
      <SignatureProperty Id="idSignatureTime" Target="#idPackageSignature">
        <mdssi:SignatureTime>
          <mdssi:Format>YYYY-MM-DDThh:mm:ssTZD</mdssi:Format>
          <mdssi:Value>2022-07-18T02:15:06Z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ARyIc7OJhKGN50BkUDH8BjLU0N4=</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X+0Z36BxOb1YbxTJPvuCcgGhao8=</DigestValue>
    </Reference>
  </SignedInfo>
  <SignatureValue>NHzYdYf7cBHlEtG/m/gQBi6OSvQN4bt7bapVaVAybfnNSUzqgCk6X8SChn7wHAOxO7EqySo0sitc
UTt/RW4gEU8GzI2W1pud6EoDMG0OkAC1+zsQk6Rm5NV0mTOY0wb219IsB0weOs9f8M5VOwATS6gS
6fdEZiifzd4WOLnjvkI=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39/MNcMG81hPuHCvrgYAuR65bZA=</DigestValue>
      </Reference>
    </Manifest>
    <SignatureProperties>
      <SignatureProperty Id="idSignatureTime" Target="#idPackageSignature">
        <mdssi:SignatureTime xmlns:mdssi="http://schemas.openxmlformats.org/package/2006/digital-signature">
          <mdssi:Format>YYYY-MM-DDThh:mm:ssTZD</mdssi:Format>
          <mdssi:Value>2022-07-18T03:20:07Z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2022-07-18T03:20:07Z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2022-07-18T01:57:24Z</dcterms:modified>
</cp:coreProperties>
</file>