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<sst xmlns="http://schemas.openxmlformats.org/spreadsheetml/2006/main" count="71" uniqueCount="69">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</sst>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3" fontId="8" fillId="2" borderId="0" xfId="1" applyNumberFormat="1" applyFont="1" applyFill="1" applyAlignment="1">
      <alignment horizontal="left" vertical="top"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1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1"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84" t="s">
        <v>0</v>
      </c>
      <c r="D1" s="84"/>
      <c r="E1" s="84"/>
      <c r="F1" s="84"/>
      <c r="G1" s="84"/>
      <c r="H1" s="84"/>
      <c r="I1" s="1"/>
      <c r="J1" s="1"/>
      <c r="K1" s="1"/>
      <c r="L1" s="1"/>
      <c r="M1" s="1"/>
    </row>
    <row r="2" spans="3:13" ht="39" customHeight="1">
      <c r="C2" s="85" t="s">
        <v>1</v>
      </c>
      <c r="D2" s="85"/>
      <c r="E2" s="85"/>
      <c r="F2" s="85"/>
      <c r="G2" s="85"/>
      <c r="H2" s="85"/>
      <c r="I2" s="1"/>
      <c r="J2" s="1"/>
      <c r="K2" s="1"/>
      <c r="L2" s="1"/>
      <c r="M2" s="1"/>
    </row>
    <row r="3" spans="3:13" ht="45.75" customHeight="1">
      <c r="C3" s="86" t="s">
        <v>2</v>
      </c>
      <c r="D3" s="86"/>
      <c r="E3" s="86"/>
      <c r="F3" s="86"/>
      <c r="G3" s="86"/>
      <c r="H3" s="86"/>
      <c r="I3" s="3"/>
      <c r="J3" s="3"/>
      <c r="K3" s="3"/>
      <c r="L3" s="3"/>
      <c r="M3" s="3"/>
    </row>
    <row r="4" spans="3:13" ht="35.25" customHeight="1">
      <c r="C4" s="86" t="s">
        <v>47</v>
      </c>
      <c r="D4" s="86"/>
      <c r="E4" s="86"/>
      <c r="F4" s="86"/>
      <c r="G4" s="86"/>
      <c r="H4" s="86"/>
      <c r="I4" s="3"/>
      <c r="J4" s="3"/>
      <c r="K4" s="3"/>
      <c r="L4" s="3"/>
      <c r="M4" s="3"/>
    </row>
    <row r="5" spans="3:13">
      <c r="C5" s="4"/>
      <c r="D5" s="4"/>
      <c r="E5" s="5"/>
      <c r="F5" s="6"/>
      <c r="G5" s="7"/>
      <c r="H5" s="8"/>
      <c r="I5" s="5"/>
      <c r="J5" s="5"/>
      <c r="K5" s="5"/>
      <c r="L5" s="5"/>
      <c r="M5" s="5"/>
    </row>
    <row r="6" spans="3:13" ht="33.75" customHeight="1">
      <c r="C6" s="9" t="s">
        <v>3</v>
      </c>
      <c r="D6" s="10"/>
      <c r="E6" s="11" t="s">
        <v>4</v>
      </c>
      <c r="F6" s="83" t="s">
        <v>43</v>
      </c>
      <c r="G6" s="83"/>
      <c r="H6" s="83"/>
      <c r="I6" s="12"/>
      <c r="J6" s="12"/>
      <c r="K6" s="12"/>
      <c r="L6" s="12"/>
      <c r="M6" s="12"/>
    </row>
    <row r="7" spans="3:13" ht="72.75" customHeight="1">
      <c r="C7" s="9" t="s">
        <v>5</v>
      </c>
      <c r="D7" s="10"/>
      <c r="E7" s="11" t="s">
        <v>6</v>
      </c>
      <c r="F7" s="83" t="s">
        <v>7</v>
      </c>
      <c r="G7" s="83"/>
      <c r="H7" s="63"/>
      <c r="I7" s="12"/>
      <c r="J7" s="12"/>
      <c r="K7" s="12"/>
      <c r="L7" s="12"/>
      <c r="M7" s="12"/>
    </row>
    <row r="8" spans="3:13" ht="33.75" customHeight="1">
      <c r="C8" s="9" t="s">
        <v>8</v>
      </c>
      <c r="D8" s="10"/>
      <c r="E8" s="11" t="s">
        <v>9</v>
      </c>
      <c r="F8" s="83" t="s">
        <v>44</v>
      </c>
      <c r="G8" s="83"/>
      <c r="H8" s="83"/>
      <c r="I8" s="12"/>
      <c r="J8" s="12"/>
      <c r="K8" s="12"/>
      <c r="L8" s="12"/>
      <c r="M8" s="12"/>
    </row>
    <row r="9" spans="3:13" ht="18" customHeight="1">
      <c r="C9" s="9">
        <v>4</v>
      </c>
      <c r="D9" s="10"/>
      <c r="E9" s="13" t="s">
        <v>10</v>
      </c>
      <c r="F9" s="87" t="str">
        <f>"Từ ngày "&amp;TEXT(G16+1,"dd-mm-yyyy")&amp;" đến ngày "&amp;TEXT(F16,"dd-mm-yyyy")</f>
        <v>Từ ngày 06-05-2022 đến ngày 12-05-2022</v>
      </c>
      <c r="G9" s="87"/>
      <c r="H9" s="87"/>
      <c r="I9" s="12"/>
      <c r="J9" s="12"/>
      <c r="K9" s="12"/>
      <c r="L9" s="12"/>
      <c r="M9" s="12"/>
    </row>
    <row r="10" spans="3:13" ht="20.25" customHeight="1">
      <c r="C10" s="14"/>
      <c r="D10" s="10"/>
      <c r="E10" s="15" t="s">
        <v>11</v>
      </c>
      <c r="F10" s="88" t="str">
        <f>"From "&amp;TEXT(G16+1,"dd-mm-yyyy")&amp;" To "&amp;TEXT(F16,"dd-mm-yyyy")</f>
        <v>From 06-05-2022 To 12-05-2022</v>
      </c>
      <c r="G10" s="88"/>
      <c r="H10" s="88"/>
      <c r="I10" s="12"/>
      <c r="J10" s="12"/>
      <c r="K10" s="12"/>
      <c r="L10" s="12"/>
      <c r="M10" s="12"/>
    </row>
    <row r="11" spans="3:13" ht="20.25" customHeight="1">
      <c r="C11" s="9">
        <v>5</v>
      </c>
      <c r="D11" s="10"/>
      <c r="E11" s="13" t="s">
        <v>12</v>
      </c>
      <c r="F11" s="16">
        <f>+F16+1</f>
        <v>44694</v>
      </c>
      <c r="G11" s="17"/>
      <c r="H11" s="17"/>
      <c r="I11" s="12"/>
      <c r="J11" s="12"/>
    </row>
    <row r="12" spans="3:13" ht="18.75" customHeight="1">
      <c r="C12" s="14"/>
      <c r="D12" s="10"/>
      <c r="E12" s="15" t="s">
        <v>13</v>
      </c>
      <c r="F12" s="60">
        <f>+F11</f>
        <v>44694</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89" t="s">
        <v>16</v>
      </c>
      <c r="D15" s="91" t="s">
        <v>17</v>
      </c>
      <c r="E15" s="92"/>
      <c r="F15" s="61" t="s">
        <v>18</v>
      </c>
      <c r="G15" s="20" t="s">
        <v>61</v>
      </c>
      <c r="H15" s="21"/>
      <c r="I15" s="21"/>
      <c r="J15" s="21"/>
      <c r="K15" s="21"/>
      <c r="L15" s="21"/>
    </row>
    <row r="16" spans="3:13" ht="17.25" customHeight="1">
      <c r="C16" s="90"/>
      <c r="D16" s="93"/>
      <c r="E16" s="94"/>
      <c r="F16" s="75">
        <v>44693</v>
      </c>
      <c r="G16" s="64">
        <v>44686</v>
      </c>
      <c r="H16" s="21"/>
      <c r="I16" s="21"/>
      <c r="J16" s="21"/>
      <c r="K16" s="21"/>
      <c r="L16" s="21"/>
    </row>
    <row r="17" spans="3:12" ht="27.75" customHeight="1">
      <c r="C17" s="22" t="s">
        <v>19</v>
      </c>
      <c r="D17" s="99" t="s">
        <v>20</v>
      </c>
      <c r="E17" s="98"/>
      <c r="F17" s="76"/>
      <c r="G17" s="65"/>
      <c r="H17" s="12"/>
      <c r="I17" s="12"/>
      <c r="J17" s="12"/>
      <c r="K17" s="12"/>
      <c r="L17" s="12"/>
    </row>
    <row r="18" spans="3:12" ht="29.25" customHeight="1">
      <c r="C18" s="22" t="s">
        <v>21</v>
      </c>
      <c r="D18" s="97" t="s">
        <v>63</v>
      </c>
      <c r="E18" s="100"/>
      <c r="F18" s="76"/>
      <c r="G18" s="66"/>
      <c r="H18" s="21"/>
      <c r="I18" s="12"/>
      <c r="J18" s="12"/>
      <c r="K18" s="12"/>
      <c r="L18" s="12"/>
    </row>
    <row r="19" spans="3:12" ht="17.25" customHeight="1">
      <c r="C19" s="23" t="s">
        <v>22</v>
      </c>
      <c r="D19" s="95" t="s">
        <v>23</v>
      </c>
      <c r="E19" s="96"/>
      <c r="F19" s="77">
        <v>111396994043</v>
      </c>
      <c r="G19" s="66">
        <v>111527927308</v>
      </c>
      <c r="H19" s="21"/>
      <c r="I19" s="12"/>
      <c r="J19" s="12"/>
      <c r="K19" s="12"/>
      <c r="L19" s="12"/>
    </row>
    <row r="20" spans="3:12" ht="17.25" customHeight="1">
      <c r="C20" s="24" t="s">
        <v>24</v>
      </c>
      <c r="D20" s="95" t="s">
        <v>25</v>
      </c>
      <c r="E20" s="96"/>
      <c r="F20" s="73">
        <v>15862.44</v>
      </c>
      <c r="G20" s="67">
        <v>15874.21</v>
      </c>
      <c r="H20" s="21"/>
      <c r="I20" s="12"/>
      <c r="J20" s="12"/>
      <c r="K20" s="12"/>
      <c r="L20" s="12"/>
    </row>
    <row r="21" spans="3:12" ht="28.5" customHeight="1">
      <c r="C21" s="22" t="s">
        <v>26</v>
      </c>
      <c r="D21" s="97" t="s">
        <v>64</v>
      </c>
      <c r="E21" s="98"/>
      <c r="F21" s="76"/>
      <c r="G21" s="66"/>
      <c r="H21" s="21"/>
      <c r="I21" s="12"/>
      <c r="J21" s="12"/>
      <c r="K21" s="12"/>
      <c r="L21" s="12"/>
    </row>
    <row r="22" spans="3:12" ht="37.5" customHeight="1">
      <c r="C22" s="23" t="s">
        <v>27</v>
      </c>
      <c r="D22" s="95" t="s">
        <v>23</v>
      </c>
      <c r="E22" s="96"/>
      <c r="F22" s="72">
        <v>103979704779</v>
      </c>
      <c r="G22" s="72">
        <v>111396994043</v>
      </c>
      <c r="H22" s="21"/>
      <c r="I22" s="12"/>
      <c r="J22" s="12"/>
      <c r="K22" s="12"/>
      <c r="L22" s="12"/>
    </row>
    <row r="23" spans="3:12" ht="18" customHeight="1">
      <c r="C23" s="24" t="s">
        <v>28</v>
      </c>
      <c r="D23" s="95" t="s">
        <v>25</v>
      </c>
      <c r="E23" s="96"/>
      <c r="F23" s="71">
        <v>14801.42</v>
      </c>
      <c r="G23" s="71">
        <v>15862.44</v>
      </c>
      <c r="H23" s="21"/>
      <c r="I23" s="12"/>
      <c r="J23" s="12"/>
      <c r="K23" s="12"/>
      <c r="L23" s="12"/>
    </row>
    <row r="24" spans="3:12" ht="32.25" customHeight="1">
      <c r="C24" s="22" t="s">
        <v>29</v>
      </c>
      <c r="D24" s="99" t="s">
        <v>65</v>
      </c>
      <c r="E24" s="98"/>
      <c r="F24" s="76"/>
      <c r="G24" s="66"/>
      <c r="H24" s="21"/>
      <c r="I24" s="12"/>
      <c r="J24" s="12"/>
      <c r="K24" s="12"/>
      <c r="L24" s="12"/>
    </row>
    <row r="25" spans="3:12" ht="33.75" customHeight="1">
      <c r="C25" s="58" t="s">
        <v>30</v>
      </c>
      <c r="D25" s="95" t="s">
        <v>56</v>
      </c>
      <c r="E25" s="96"/>
      <c r="F25" s="77">
        <v>-7453665340</v>
      </c>
      <c r="G25" s="66">
        <v>-82621159</v>
      </c>
      <c r="H25" s="12"/>
      <c r="I25" s="12"/>
      <c r="J25" s="12"/>
      <c r="K25" s="12"/>
      <c r="L25" s="12"/>
    </row>
    <row r="26" spans="3:12" ht="32.25" customHeight="1">
      <c r="C26" s="58" t="s">
        <v>31</v>
      </c>
      <c r="D26" s="95" t="s">
        <v>57</v>
      </c>
      <c r="E26" s="96"/>
      <c r="F26" s="78">
        <v>36376076</v>
      </c>
      <c r="G26" s="74">
        <v>-48312106</v>
      </c>
      <c r="H26" s="12"/>
      <c r="I26" s="12"/>
      <c r="J26" s="12"/>
      <c r="K26" s="12"/>
      <c r="L26" s="12"/>
    </row>
    <row r="27" spans="3:12" ht="33.75" customHeight="1">
      <c r="C27" s="58" t="s">
        <v>32</v>
      </c>
      <c r="D27" s="101" t="s">
        <v>58</v>
      </c>
      <c r="E27" s="101"/>
      <c r="F27" s="79">
        <v>0</v>
      </c>
      <c r="G27" s="68">
        <v>0</v>
      </c>
      <c r="H27" s="12"/>
      <c r="I27" s="12"/>
      <c r="J27" s="12"/>
      <c r="K27" s="12"/>
      <c r="L27" s="12"/>
    </row>
    <row r="28" spans="3:12" ht="33.75" customHeight="1">
      <c r="C28" s="58" t="s">
        <v>33</v>
      </c>
      <c r="D28" s="101" t="s">
        <v>59</v>
      </c>
      <c r="E28" s="101"/>
      <c r="F28" s="78">
        <v>36376076</v>
      </c>
      <c r="G28" s="68">
        <v>-48312106</v>
      </c>
      <c r="H28" s="12"/>
      <c r="I28" s="12"/>
      <c r="J28" s="12"/>
      <c r="K28" s="12"/>
      <c r="L28" s="12"/>
    </row>
    <row r="29" spans="3:12" ht="32.25" customHeight="1">
      <c r="C29" s="22" t="s">
        <v>34</v>
      </c>
      <c r="D29" s="99" t="s">
        <v>62</v>
      </c>
      <c r="E29" s="98"/>
      <c r="F29" s="80">
        <v>-1061.0200000000004</v>
      </c>
      <c r="G29" s="69">
        <v>-11.769999999998618</v>
      </c>
      <c r="H29" s="21"/>
      <c r="I29" s="12"/>
      <c r="J29" s="12"/>
      <c r="K29" s="12"/>
      <c r="L29" s="12"/>
    </row>
    <row r="30" spans="3:12" ht="39.75" customHeight="1">
      <c r="C30" s="22" t="s">
        <v>35</v>
      </c>
      <c r="D30" s="99" t="s">
        <v>60</v>
      </c>
      <c r="E30" s="98"/>
      <c r="F30" s="76"/>
      <c r="G30" s="66"/>
      <c r="H30" s="12"/>
      <c r="I30" s="12"/>
      <c r="J30" s="12"/>
      <c r="K30" s="12"/>
      <c r="L30" s="12"/>
    </row>
    <row r="31" spans="3:12" ht="20.25" customHeight="1">
      <c r="C31" s="58" t="s">
        <v>36</v>
      </c>
      <c r="D31" s="95" t="s">
        <v>66</v>
      </c>
      <c r="E31" s="96"/>
      <c r="F31" s="77">
        <v>119337049902</v>
      </c>
      <c r="G31" s="66">
        <v>119337049902</v>
      </c>
      <c r="H31" s="12"/>
      <c r="I31" s="12"/>
      <c r="J31" s="12"/>
      <c r="K31" s="12"/>
      <c r="L31" s="12"/>
    </row>
    <row r="32" spans="3:12" ht="20.25" customHeight="1">
      <c r="C32" s="58" t="s">
        <v>37</v>
      </c>
      <c r="D32" s="95" t="s">
        <v>67</v>
      </c>
      <c r="E32" s="96"/>
      <c r="F32" s="77">
        <v>95725340898</v>
      </c>
      <c r="G32" s="66">
        <v>93922315187</v>
      </c>
      <c r="H32" s="12"/>
      <c r="I32" s="12"/>
      <c r="J32" s="12"/>
      <c r="K32" s="12"/>
      <c r="L32" s="12"/>
    </row>
    <row r="33" spans="3:13" ht="33.75" customHeight="1">
      <c r="C33" s="22" t="s">
        <v>48</v>
      </c>
      <c r="D33" s="111" t="s">
        <v>52</v>
      </c>
      <c r="E33" s="112"/>
      <c r="F33" s="77"/>
      <c r="G33" s="66"/>
      <c r="H33" s="12"/>
      <c r="I33" s="12"/>
      <c r="J33" s="12"/>
      <c r="K33" s="12"/>
      <c r="L33" s="12"/>
    </row>
    <row r="34" spans="3:13" ht="23.25" customHeight="1">
      <c r="C34" s="58" t="s">
        <v>49</v>
      </c>
      <c r="D34" s="95" t="s">
        <v>53</v>
      </c>
      <c r="E34" s="96"/>
      <c r="F34" s="81">
        <v>9824.2999999999993</v>
      </c>
      <c r="G34" s="69">
        <v>9824.2999999999993</v>
      </c>
      <c r="H34" s="12"/>
      <c r="I34" s="12"/>
      <c r="J34" s="12"/>
      <c r="K34" s="12"/>
      <c r="L34" s="12"/>
    </row>
    <row r="35" spans="3:13" ht="23.25" customHeight="1">
      <c r="C35" s="58" t="s">
        <v>50</v>
      </c>
      <c r="D35" s="95" t="s">
        <v>54</v>
      </c>
      <c r="E35" s="96"/>
      <c r="F35" s="77">
        <v>145413590.50599998</v>
      </c>
      <c r="G35" s="66">
        <v>155837369.292</v>
      </c>
      <c r="H35" s="12"/>
      <c r="I35" s="12"/>
      <c r="J35" s="12"/>
      <c r="K35" s="12"/>
      <c r="L35" s="12"/>
    </row>
    <row r="36" spans="3:13" ht="23.25" customHeight="1">
      <c r="C36" s="58" t="s">
        <v>51</v>
      </c>
      <c r="D36" s="95" t="s">
        <v>55</v>
      </c>
      <c r="E36" s="96"/>
      <c r="F36" s="82">
        <v>1.3984805093942532E-3</v>
      </c>
      <c r="G36" s="70">
        <v>1.3989369338982855E-3</v>
      </c>
      <c r="H36" s="59"/>
      <c r="I36" s="12"/>
      <c r="J36" s="12"/>
      <c r="K36" s="12"/>
      <c r="L36" s="12"/>
    </row>
    <row r="37" spans="3:13" s="27" customFormat="1" ht="16.5" customHeight="1">
      <c r="C37" s="103"/>
      <c r="D37" s="104"/>
      <c r="E37" s="104"/>
      <c r="F37" s="104"/>
      <c r="G37" s="104"/>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106" t="s">
        <v>39</v>
      </c>
      <c r="G39" s="106"/>
      <c r="H39" s="33"/>
      <c r="I39" s="31"/>
      <c r="J39" s="31"/>
      <c r="K39" s="31"/>
      <c r="L39" s="31"/>
      <c r="M39" s="31"/>
    </row>
    <row r="40" spans="3:13" ht="15" customHeight="1">
      <c r="C40" s="34"/>
      <c r="D40" s="35"/>
      <c r="E40" s="36" t="s">
        <v>40</v>
      </c>
      <c r="F40" s="107" t="s">
        <v>41</v>
      </c>
      <c r="G40" s="107"/>
      <c r="H40" s="62"/>
      <c r="I40" s="31"/>
      <c r="J40" s="31"/>
      <c r="K40" s="31"/>
      <c r="L40" s="38"/>
      <c r="M40" s="38"/>
    </row>
    <row r="41" spans="3:13">
      <c r="C41" s="105"/>
      <c r="D41" s="105"/>
      <c r="E41" s="105"/>
      <c r="F41" s="39"/>
      <c r="G41" s="40"/>
      <c r="H41" s="41"/>
      <c r="I41" s="31"/>
      <c r="J41" s="31"/>
      <c r="K41" s="31"/>
      <c r="L41" s="38"/>
      <c r="M41" s="38"/>
    </row>
    <row r="42" spans="3:13">
      <c r="C42" s="105"/>
      <c r="D42" s="105"/>
      <c r="E42" s="105"/>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108" t="s">
        <v>45</v>
      </c>
      <c r="G48" s="108"/>
      <c r="H48" s="52"/>
      <c r="I48" s="53"/>
      <c r="J48" s="53"/>
      <c r="K48" s="53"/>
      <c r="L48" s="54"/>
      <c r="M48" s="54"/>
    </row>
    <row r="49" spans="1:13" s="49" customFormat="1">
      <c r="C49" s="50"/>
      <c r="D49" s="50"/>
      <c r="E49" s="37"/>
      <c r="F49" s="109" t="s">
        <v>46</v>
      </c>
      <c r="G49" s="109"/>
      <c r="H49" s="39"/>
      <c r="I49" s="53"/>
      <c r="J49" s="53"/>
      <c r="K49" s="53"/>
      <c r="L49" s="54"/>
      <c r="M49" s="54"/>
    </row>
    <row r="50" spans="1:13" s="49" customFormat="1" ht="21" customHeight="1">
      <c r="C50" s="50"/>
      <c r="D50" s="50"/>
      <c r="E50" s="37"/>
      <c r="F50" s="110" t="s">
        <v>68</v>
      </c>
      <c r="G50" s="110"/>
      <c r="H50" s="55"/>
      <c r="I50" s="53"/>
      <c r="J50" s="53"/>
      <c r="K50" s="53"/>
      <c r="L50" s="54"/>
      <c r="M50" s="54"/>
    </row>
    <row r="51" spans="1:13" ht="107.25" customHeight="1">
      <c r="C51" s="56"/>
      <c r="D51" s="56"/>
      <c r="E51" s="56"/>
      <c r="F51" s="56"/>
      <c r="G51" s="113"/>
      <c r="H51" s="113"/>
    </row>
    <row r="52" spans="1:13">
      <c r="C52" s="56"/>
      <c r="D52" s="56"/>
      <c r="E52" s="56"/>
      <c r="F52" s="56"/>
      <c r="G52" s="56"/>
    </row>
    <row r="53" spans="1:13" s="57" customFormat="1">
      <c r="A53" s="2"/>
      <c r="B53" s="2"/>
      <c r="C53" s="102"/>
      <c r="D53" s="102"/>
      <c r="E53" s="102"/>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D33:E33"/>
    <mergeCell ref="D34:E34"/>
    <mergeCell ref="D35:E35"/>
    <mergeCell ref="D36:E36"/>
    <mergeCell ref="G51:H51"/>
    <mergeCell ref="C53:E53"/>
    <mergeCell ref="C37:G37"/>
    <mergeCell ref="C41:E42"/>
    <mergeCell ref="F39:G39"/>
    <mergeCell ref="F40:G40"/>
    <mergeCell ref="F48:G48"/>
    <mergeCell ref="F49:G49"/>
    <mergeCell ref="F50:G50"/>
    <mergeCell ref="D30:E30"/>
    <mergeCell ref="D31:E31"/>
    <mergeCell ref="D32:E32"/>
    <mergeCell ref="D27:E27"/>
    <mergeCell ref="D28:E28"/>
    <mergeCell ref="D29:E29"/>
    <mergeCell ref="D24:E24"/>
    <mergeCell ref="D25:E25"/>
    <mergeCell ref="D26:E26"/>
    <mergeCell ref="D22:E22"/>
    <mergeCell ref="D23:E23"/>
    <mergeCell ref="D20:E20"/>
    <mergeCell ref="D21:E21"/>
    <mergeCell ref="D17:E17"/>
    <mergeCell ref="D18:E18"/>
    <mergeCell ref="D19:E19"/>
    <mergeCell ref="F8:H8"/>
    <mergeCell ref="F9:H9"/>
    <mergeCell ref="F10:H10"/>
    <mergeCell ref="C15:C16"/>
    <mergeCell ref="D15:E16"/>
    <mergeCell ref="F7:G7"/>
    <mergeCell ref="C1:H1"/>
    <mergeCell ref="C2:H2"/>
    <mergeCell ref="C3:H3"/>
    <mergeCell ref="C4:H4"/>
    <mergeCell ref="F6:H6"/>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Qev4esJXMrkD69J8OWkzKpNxB/4=</DigestValue>
    </Reference>
    <Reference URI="#idOfficeObject" Type="http://www.w3.org/2000/09/xmldsig#Object">
      <DigestMethod Algorithm="http://www.w3.org/2000/09/xmldsig#sha1"/>
      <DigestValue>G3MnDgWhQX8Tx3+3dpx0MCPD4EA=</DigestValue>
    </Reference>
  </SignedInfo>
  <SignatureValue>
    INpIqS0EDinwdhzTIPj78JQi+cfDN7tZupFeYk3Yanf2kDS1K+Oq0LaGZkxYXwJm9sCo6cz0
    hcEVwz0mSLsfhGFS9X8pXxqqzZtADXrgVOA5arHcht4cnRf0q+xqz168w2gnp6hV3yQZrdDj
    Gffr5eiQvrWJmbpAtQFUFTESwtc=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+2xBvjWPQvbxzvoSQO3NBroTIDc=</DigestValue>
      </Reference>
    </Manifest>
    <SignatureProperties>
      <SignatureProperty Id="idSignatureTime" Target="#idPackageSignature">
        <mdssi:SignatureTime>
          <mdssi:Format>YYYY-MM-DDThh:mm:ssTZD</mdssi:Format>
          <mdssi:Value>2022-05-13T08:33:36Z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3eDgDoAQ6vjbzasJCRcRJh4MSIk=</DigestValue>
    </Reference>
    <Reference Type="http://www.w3.org/2000/09/xmldsig#Object" URI="#idOfficeObject">
      <DigestMethod Algorithm="http://www.w3.org/2000/09/xmldsig#sha1"/>
      <DigestValue>Fh2Gr/e634LWznFFBUsihuMfQUg=</DigestValue>
    </Reference>
    <Reference Type="http://uri.etsi.org/01903#SignedProperties" URI="#idSignedProperties">
      <Transforms>
        <Transform Algorithm="http://www.w3.org/TR/2001/REC-xml-c14n-20010315"/>
      </Transforms>
      <DigestMethod Algorithm="http://www.w3.org/2000/09/xmldsig#sha1"/>
      <DigestValue>VnJmwJZB1PgRBIEj8AfAPxb+YCY=</DigestValue>
    </Reference>
  </SignedInfo>
  <SignatureValue>R/iQgu4Y/66F7AEr4Ss24cRAodeErtBnLItYKgHsiabXr78R0/mcarvaARgmjMFXWd4PAt0Lod7E
dSgWumhxirre0ZYE2tLIHX9E0WWUIfAnxCsxueoXDWHMWDQawYN/ROm0ckg2EEMK30EwAZMwh9ku
ISTiKfWIfm8fcn86hhw=</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tpn+icxAKKbUSWryQ0FmkFeSH4U=</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+2xBvjWPQvbxzvoSQO3NBroTIDc=</DigestValue>
      </Reference>
    </Manifest>
    <SignatureProperties>
      <SignatureProperty Id="idSignatureTime" Target="#idPackageSignature">
        <mdssi:SignatureTime xmlns:mdssi="http://schemas.openxmlformats.org/package/2006/digital-signature">
          <mdssi:Format>YYYY-MM-DDThh:mm:ssTZD</mdssi:Format>
          <mdssi:Value>2022-05-13T08:55:03Z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16.0.15128/23</OfficeVersion>
          <ApplicationVersion>16.0.15128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2022-05-13T08:55:03Z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2022-05-13T08:29:03Z</dcterms:modified>
</cp:coreProperties>
</file>