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<sst xmlns="http://schemas.openxmlformats.org/spreadsheetml/2006/main" count="73" uniqueCount="71">
  <si>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</si>
  <si>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</si>
  <si>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</si>
  <si>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</si>
  <si>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</si>
  <si>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</si>
  <si>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</si>
  <si>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</si>
  <si>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</si>
  <si>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</si>
  <si>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</si>
  <si>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</si>
  <si>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</si>
  <si>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</si>
  <si>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</si>
  <si>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</si>
  <si>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</si>
  <si>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</si>
  <si>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</si>
  <si>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</si>
  <si>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</si>
  <si>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</si>
  <si>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</si>
  <si>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</si>
  <si>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</si>
  <si>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</si>
  <si>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</si>
  <si>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</si>
  <si>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</si>
  <si>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</si>
  <si>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</si>
  <si>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</si>
  <si>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</si>
  <si>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</si>
  <si>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</si>
  <si>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</si>
  <si>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</si>
  <si>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</si>
  <si>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</si>
  <si>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</si>
  <si>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</si>
  <si>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</si>
  <si>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</si>
  <si>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</si>
  <si>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</si>
  <si>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</si>
  <si>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</si>
  <si>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</si>
  <si>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</si>
  <si>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</si>
  <si>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</si>
  <si>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</si>
  <si>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</si>
  <si>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</si>
  <si>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</si>
  <si>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</si>
  <si>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</si>
  <si>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</si>
  <si>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</si>
  <si>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</si>
  <si>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</si>
  <si>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</si>
  <si>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</si>
  <si>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</si>
  <si>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</si>
  <si>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</si>
  <si>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</si>
  <si>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</si>
  <si>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</si>
  <si>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</si>
  <si>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Chí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</si>
</sst>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E39" sqref="E39"/>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15-04-2022 đến ngày 21-04-2022</v>
      </c>
      <c r="G9" s="103"/>
      <c r="H9" s="103"/>
      <c r="I9" s="12"/>
      <c r="J9" s="12"/>
      <c r="K9" s="12"/>
      <c r="L9" s="12"/>
      <c r="M9" s="12"/>
    </row>
    <row r="10" spans="3:13" ht="20.25" customHeight="1">
      <c r="C10" s="14"/>
      <c r="D10" s="10"/>
      <c r="E10" s="15" t="s">
        <v>11</v>
      </c>
      <c r="F10" s="104" t="str">
        <f>"From "&amp;TEXT(G16+1,"dd-mm-yyyy")&amp;" To "&amp;TEXT(F16,"dd-mm-yyyy")</f>
        <v>From 15-04-2022 To 21-04-2022</v>
      </c>
      <c r="G10" s="104"/>
      <c r="H10" s="104"/>
      <c r="I10" s="12"/>
      <c r="J10" s="12"/>
      <c r="K10" s="12"/>
      <c r="L10" s="12"/>
      <c r="M10" s="12"/>
    </row>
    <row r="11" spans="3:13" ht="20.25" customHeight="1">
      <c r="C11" s="9">
        <v>5</v>
      </c>
      <c r="D11" s="10"/>
      <c r="E11" s="13" t="s">
        <v>12</v>
      </c>
      <c r="F11" s="16">
        <f>+F16+1</f>
        <v>44673</v>
      </c>
      <c r="G11" s="17"/>
      <c r="H11" s="17"/>
      <c r="I11" s="12"/>
      <c r="J11" s="12"/>
    </row>
    <row r="12" spans="3:13" ht="18.75" customHeight="1">
      <c r="C12" s="14"/>
      <c r="D12" s="10"/>
      <c r="E12" s="15" t="s">
        <v>13</v>
      </c>
      <c r="F12" s="60">
        <f>+F11</f>
        <v>44673</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44672</v>
      </c>
      <c r="G16" s="64">
        <v>44665</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117468891587</v>
      </c>
      <c r="G19" s="66">
        <v>119337049902</v>
      </c>
      <c r="H19" s="21"/>
      <c r="I19" s="12"/>
      <c r="J19" s="12"/>
      <c r="K19" s="12"/>
      <c r="L19" s="12"/>
    </row>
    <row r="20" spans="3:12" ht="17.25" customHeight="1">
      <c r="C20" s="24" t="s">
        <v>24</v>
      </c>
      <c r="D20" s="85" t="s">
        <v>25</v>
      </c>
      <c r="E20" s="86"/>
      <c r="F20" s="73">
        <v>16721.580000000002</v>
      </c>
      <c r="G20" s="67">
        <v>16933.07</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113563659459</v>
      </c>
      <c r="G22" s="72">
        <v>117468891587</v>
      </c>
      <c r="H22" s="21"/>
      <c r="I22" s="12"/>
      <c r="J22" s="12"/>
      <c r="K22" s="12"/>
      <c r="L22" s="12"/>
    </row>
    <row r="23" spans="3:12" ht="18" customHeight="1">
      <c r="C23" s="24" t="s">
        <v>28</v>
      </c>
      <c r="D23" s="85" t="s">
        <v>25</v>
      </c>
      <c r="E23" s="86"/>
      <c r="F23" s="71">
        <v>16166.63</v>
      </c>
      <c r="G23" s="71">
        <v>16721.580000000002</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-3898316697</v>
      </c>
      <c r="G25" s="66">
        <v>-1485699229</v>
      </c>
      <c r="H25" s="12"/>
      <c r="I25" s="12"/>
      <c r="J25" s="12"/>
      <c r="K25" s="12"/>
      <c r="L25" s="12"/>
    </row>
    <row r="26" spans="3:12" ht="32.25" customHeight="1">
      <c r="C26" s="58" t="s">
        <v>31</v>
      </c>
      <c r="D26" s="85" t="s">
        <v>58</v>
      </c>
      <c r="E26" s="86"/>
      <c r="F26" s="78">
        <v>-6915431</v>
      </c>
      <c r="G26" s="74">
        <v>-382459086</v>
      </c>
      <c r="H26" s="12"/>
      <c r="I26" s="12"/>
      <c r="J26" s="12"/>
      <c r="K26" s="12"/>
      <c r="L26" s="12"/>
    </row>
    <row r="27" spans="3:12" ht="33.75" customHeight="1">
      <c r="C27" s="58" t="s">
        <v>32</v>
      </c>
      <c r="D27" s="99" t="s">
        <v>59</v>
      </c>
      <c r="E27" s="99"/>
      <c r="F27" s="79">
        <v>0</v>
      </c>
      <c r="G27" s="68">
        <v>0</v>
      </c>
      <c r="H27" s="12"/>
      <c r="I27" s="12"/>
      <c r="J27" s="12"/>
      <c r="K27" s="12"/>
      <c r="L27" s="12"/>
    </row>
    <row r="28" spans="3:12" ht="33.75" customHeight="1">
      <c r="C28" s="58" t="s">
        <v>33</v>
      </c>
      <c r="D28" s="99" t="s">
        <v>60</v>
      </c>
      <c r="E28" s="99"/>
      <c r="F28" s="78">
        <v>-6915431</v>
      </c>
      <c r="G28" s="68">
        <v>-382459086</v>
      </c>
      <c r="H28" s="12"/>
      <c r="I28" s="12"/>
      <c r="J28" s="12"/>
      <c r="K28" s="12"/>
      <c r="L28" s="12"/>
    </row>
    <row r="29" spans="3:12" ht="32.25" customHeight="1">
      <c r="C29" s="22" t="s">
        <v>34</v>
      </c>
      <c r="D29" s="97" t="s">
        <v>63</v>
      </c>
      <c r="E29" s="98"/>
      <c r="F29" s="80">
        <v>-554.95000000000255</v>
      </c>
      <c r="G29" s="69">
        <v>-211.48999999999796</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119337049902</v>
      </c>
      <c r="G31" s="66">
        <v>119337049902</v>
      </c>
      <c r="H31" s="12"/>
      <c r="I31" s="12"/>
      <c r="J31" s="12"/>
      <c r="K31" s="12"/>
      <c r="L31" s="12"/>
    </row>
    <row r="32" spans="3:12" ht="20.25" customHeight="1">
      <c r="C32" s="58" t="s">
        <v>37</v>
      </c>
      <c r="D32" s="85" t="s">
        <v>68</v>
      </c>
      <c r="E32" s="86"/>
      <c r="F32" s="77">
        <v>92433125361</v>
      </c>
      <c r="G32" s="66">
        <v>92433125361</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158825823.10899997</v>
      </c>
      <c r="G35" s="66">
        <v>164277818.39399999</v>
      </c>
      <c r="H35" s="12"/>
      <c r="I35" s="12"/>
      <c r="J35" s="12"/>
      <c r="K35" s="12"/>
      <c r="L35" s="12"/>
    </row>
    <row r="36" spans="3:13" ht="23.25" customHeight="1">
      <c r="C36" s="58" t="s">
        <v>52</v>
      </c>
      <c r="D36" s="85" t="s">
        <v>56</v>
      </c>
      <c r="E36" s="86"/>
      <c r="F36" s="82">
        <v>1.3985620388214156E-3</v>
      </c>
      <c r="G36" s="70">
        <v>1.3984793435488604E-3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lYD3zpLunYiAdVUbZUzBauPWZj4=</DigestValue>
    </Reference>
    <Reference URI="#idOfficeObject" Type="http://www.w3.org/2000/09/xmldsig#Object">
      <DigestMethod Algorithm="http://www.w3.org/2000/09/xmldsig#sha1"/>
      <DigestValue>G3MnDgWhQX8Tx3+3dpx0MCPD4EA=</DigestValue>
    </Reference>
  </SignedInfo>
  <SignatureValue>
    aKwuTXWYIaxthRHDQXKc+hEAqW5DGVaFvatLIlCBOsqSK+BEIQ3zChYf3JjzsZxnjGv6nSrc
    VP8X85yZQBnlnLd2SVLyYAeXBYGL2iPCD8yteOu0C/x3uxLoLBtrdvNOaGphbC2eaAChnNWj
    9l9OO/SP5qwe/m/GbIE8zWQCiLM=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4CDEEyKfBZt6PriCWfTuuIhoGJ4=</DigestValue>
      </Reference>
    </Manifest>
    <SignatureProperties>
      <SignatureProperty Id="idSignatureTime" Target="#idPackageSignature">
        <mdssi:SignatureTime>
          <mdssi:Format>YYYY-MM-DDThh:mm:ssTZD</mdssi:Format>
          <mdssi:Value>2022-04-21T10:14:03Z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HzKoB3t7yC/kM43i3hksUd09l6g=</DigestValue>
    </Reference>
    <Reference Type="http://www.w3.org/2000/09/xmldsig#Object" URI="#idOfficeObject">
      <DigestMethod Algorithm="http://www.w3.org/2000/09/xmldsig#sha1"/>
      <DigestValue>aF5FDmJIpki9nzJ2YSqwwUUyKHM=</DigestValue>
    </Reference>
    <Reference Type="http://uri.etsi.org/01903#SignedProperties" URI="#idSignedProperties">
      <Transforms>
        <Transform Algorithm="http://www.w3.org/TR/2001/REC-xml-c14n-20010315"/>
      </Transforms>
      <DigestMethod Algorithm="http://www.w3.org/2000/09/xmldsig#sha1"/>
      <DigestValue>v6q/wRQWWhHE9O77mNaMQZusp5s=</DigestValue>
    </Reference>
  </SignedInfo>
  <SignatureValue>fEl/HEzDWBC1v5etYIuyznRr0HFN7NZsXlz5zXyZdhBcgMJpeJliKbrFOZXPOiV7PFPxOUH1Abzr
TyVZt62NfI4sTS8xjJlVyaZHOnGcWUJzaHy4OzQEoQFaflbEtTnyfhf+1gua9/QaZyd1ivQbM78M
tOqNjQ0N779gi5oRMnE=</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gtR/EWl626+cw+h5o6F5hQ0Ot7E=</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4CDEEyKfBZt6PriCWfTuuIhoGJ4=</DigestValue>
      </Reference>
    </Manifest>
    <SignatureProperties>
      <SignatureProperty Id="idSignatureTime" Target="#idPackageSignature">
        <mdssi:SignatureTime xmlns:mdssi="http://schemas.openxmlformats.org/package/2006/digital-signature">
          <mdssi:Format>YYYY-MM-DDThh:mm:ssTZD</mdssi:Format>
          <mdssi:Value>2022-04-22T03:06:01Z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2022-04-22T03:06:01Z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2022-03-28T07:25:28Z</cp:lastPrinted>
  <dcterms:created xsi:type="dcterms:W3CDTF">2021-01-07T09:02:44Z</dcterms:created>
  <dcterms:modified xsi:type="dcterms:W3CDTF">2022-04-21T09:37:19Z</dcterms:modified>
</cp:coreProperties>
</file>