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24519"/>
</workbook>
</file>

<file path=xl/calcChain.xml><?xml version="1.0" encoding="utf-8"?>
<calcChain xmlns="http://schemas.openxmlformats.org/spreadsheetml/2006/main">
  <c r="F11" i="1"/>
  <c r="F12" l="1"/>
  <c r="F10"/>
  <c r="F9"/>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<sst xmlns="http://schemas.openxmlformats.org/spreadsheetml/2006/main" count="73" uniqueCount="71">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</sst>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5"/>
  <dimension ref="A1:M62"/>
  <sheetViews>
    <sheetView tabSelected="1" topLeftCell="C28"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48</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44</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45</v>
      </c>
      <c r="G8" s="83"/>
      <c r="H8" s="83"/>
      <c r="I8" s="12"/>
      <c r="J8" s="12"/>
      <c r="K8" s="12"/>
      <c r="L8" s="12"/>
      <c r="M8" s="12"/>
    </row>
    <row r="9" spans="3:13" ht="18" customHeight="1">
      <c r="C9" s="9">
        <v>4</v>
      </c>
      <c r="D9" s="10"/>
      <c r="E9" s="13" t="s">
        <v>10</v>
      </c>
      <c r="F9" s="87" t="str">
        <f>"Từ ngày "&amp;TEXT(G16+1,"dd-mm-yyyy")&amp;" đến ngày "&amp;TEXT(F16,"dd-mm-yyyy")</f>
        <v>Từ ngày 03-12-2021 đến ngày 09-12-2021</v>
      </c>
      <c r="G9" s="87"/>
      <c r="H9" s="87"/>
      <c r="I9" s="12"/>
      <c r="J9" s="12"/>
      <c r="K9" s="12"/>
      <c r="L9" s="12"/>
      <c r="M9" s="12"/>
    </row>
    <row r="10" spans="3:13" ht="20.25" customHeight="1">
      <c r="C10" s="14"/>
      <c r="D10" s="10"/>
      <c r="E10" s="15" t="s">
        <v>11</v>
      </c>
      <c r="F10" s="88" t="str">
        <f>"From "&amp;TEXT(G16+1,"dd-mm-yyyy")&amp;" To "&amp;TEXT(F16,"dd-mm-yyyy")</f>
        <v>From 03-12-2021 To 09-12-2021</v>
      </c>
      <c r="G10" s="88"/>
      <c r="H10" s="88"/>
      <c r="I10" s="12"/>
      <c r="J10" s="12"/>
      <c r="K10" s="12"/>
      <c r="L10" s="12"/>
      <c r="M10" s="12"/>
    </row>
    <row r="11" spans="3:13" ht="20.25" customHeight="1">
      <c r="C11" s="9">
        <v>5</v>
      </c>
      <c r="D11" s="10"/>
      <c r="E11" s="13" t="s">
        <v>12</v>
      </c>
      <c r="F11" s="16">
        <f>+F16+1</f>
        <v>44540</v>
      </c>
      <c r="G11" s="17"/>
      <c r="H11" s="17"/>
      <c r="I11" s="12"/>
      <c r="J11" s="12"/>
    </row>
    <row r="12" spans="3:13" ht="18.75" customHeight="1">
      <c r="C12" s="14"/>
      <c r="D12" s="10"/>
      <c r="E12" s="15" t="s">
        <v>13</v>
      </c>
      <c r="F12" s="60">
        <f>+F11</f>
        <v>44540</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62</v>
      </c>
      <c r="H15" s="21"/>
      <c r="I15" s="21"/>
      <c r="J15" s="21"/>
      <c r="K15" s="21"/>
      <c r="L15" s="21"/>
    </row>
    <row r="16" spans="3:13" ht="17.25" customHeight="1">
      <c r="C16" s="90"/>
      <c r="D16" s="93"/>
      <c r="E16" s="94"/>
      <c r="F16" s="75">
        <v>44539</v>
      </c>
      <c r="G16" s="64">
        <v>44532</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64</v>
      </c>
      <c r="E18" s="100"/>
      <c r="F18" s="76"/>
      <c r="G18" s="66"/>
      <c r="H18" s="21"/>
      <c r="I18" s="12"/>
      <c r="J18" s="12"/>
      <c r="K18" s="12"/>
      <c r="L18" s="12"/>
    </row>
    <row r="19" spans="3:12" ht="17.25" customHeight="1">
      <c r="C19" s="23" t="s">
        <v>22</v>
      </c>
      <c r="D19" s="95" t="s">
        <v>23</v>
      </c>
      <c r="E19" s="96"/>
      <c r="F19" s="77">
        <v>116805854447</v>
      </c>
      <c r="G19" s="66">
        <v>118236790845</v>
      </c>
      <c r="H19" s="21"/>
      <c r="I19" s="12"/>
      <c r="J19" s="12"/>
      <c r="K19" s="12"/>
      <c r="L19" s="12"/>
    </row>
    <row r="20" spans="3:12" ht="17.25" customHeight="1">
      <c r="C20" s="24" t="s">
        <v>24</v>
      </c>
      <c r="D20" s="95" t="s">
        <v>25</v>
      </c>
      <c r="E20" s="96"/>
      <c r="F20" s="73">
        <v>16560.32</v>
      </c>
      <c r="G20" s="67">
        <v>16759.477700769374</v>
      </c>
      <c r="H20" s="21"/>
      <c r="I20" s="12"/>
      <c r="J20" s="12"/>
      <c r="K20" s="12"/>
      <c r="L20" s="12"/>
    </row>
    <row r="21" spans="3:12" ht="28.5" customHeight="1">
      <c r="C21" s="22" t="s">
        <v>26</v>
      </c>
      <c r="D21" s="97" t="s">
        <v>65</v>
      </c>
      <c r="E21" s="98"/>
      <c r="F21" s="76"/>
      <c r="G21" s="66"/>
      <c r="H21" s="21"/>
      <c r="I21" s="12"/>
      <c r="J21" s="12"/>
      <c r="K21" s="12"/>
      <c r="L21" s="12"/>
    </row>
    <row r="22" spans="3:12" ht="37.5" customHeight="1">
      <c r="C22" s="23" t="s">
        <v>27</v>
      </c>
      <c r="D22" s="95" t="s">
        <v>23</v>
      </c>
      <c r="E22" s="96"/>
      <c r="F22" s="72">
        <v>116699539697</v>
      </c>
      <c r="G22" s="72">
        <v>116805854447</v>
      </c>
      <c r="H22" s="21"/>
      <c r="I22" s="12"/>
      <c r="J22" s="12"/>
      <c r="K22" s="12"/>
      <c r="L22" s="12"/>
    </row>
    <row r="23" spans="3:12" ht="18" customHeight="1">
      <c r="C23" s="24" t="s">
        <v>28</v>
      </c>
      <c r="D23" s="95" t="s">
        <v>25</v>
      </c>
      <c r="E23" s="96"/>
      <c r="F23" s="71">
        <v>16505.95</v>
      </c>
      <c r="G23" s="71">
        <v>16560.32</v>
      </c>
      <c r="H23" s="21"/>
      <c r="I23" s="12"/>
      <c r="J23" s="12"/>
      <c r="K23" s="12"/>
      <c r="L23" s="12"/>
    </row>
    <row r="24" spans="3:12" ht="32.25" customHeight="1">
      <c r="C24" s="22" t="s">
        <v>29</v>
      </c>
      <c r="D24" s="99" t="s">
        <v>66</v>
      </c>
      <c r="E24" s="98"/>
      <c r="F24" s="76"/>
      <c r="G24" s="66"/>
      <c r="H24" s="21"/>
      <c r="I24" s="12"/>
      <c r="J24" s="12"/>
      <c r="K24" s="12"/>
      <c r="L24" s="12"/>
    </row>
    <row r="25" spans="3:12" ht="33.75" customHeight="1">
      <c r="C25" s="58" t="s">
        <v>30</v>
      </c>
      <c r="D25" s="95" t="s">
        <v>57</v>
      </c>
      <c r="E25" s="96"/>
      <c r="F25" s="77">
        <v>-384376599</v>
      </c>
      <c r="G25" s="66">
        <v>-1404747828</v>
      </c>
      <c r="H25" s="12"/>
      <c r="I25" s="12"/>
      <c r="J25" s="12"/>
      <c r="K25" s="12"/>
      <c r="L25" s="12"/>
    </row>
    <row r="26" spans="3:12" ht="32.25" customHeight="1">
      <c r="C26" s="58" t="s">
        <v>31</v>
      </c>
      <c r="D26" s="95" t="s">
        <v>58</v>
      </c>
      <c r="E26" s="96"/>
      <c r="F26" s="78">
        <v>278061849</v>
      </c>
      <c r="G26" s="74">
        <v>-26188570</v>
      </c>
      <c r="H26" s="12"/>
      <c r="I26" s="12"/>
      <c r="J26" s="12"/>
      <c r="K26" s="12"/>
      <c r="L26" s="12"/>
    </row>
    <row r="27" spans="3:12" ht="33.75" customHeight="1">
      <c r="C27" s="58" t="s">
        <v>32</v>
      </c>
      <c r="D27" s="101" t="s">
        <v>59</v>
      </c>
      <c r="E27" s="101"/>
      <c r="F27" s="79">
        <v>0</v>
      </c>
      <c r="G27" s="68">
        <v>0</v>
      </c>
      <c r="H27" s="12"/>
      <c r="I27" s="12"/>
      <c r="J27" s="12"/>
      <c r="K27" s="12"/>
      <c r="L27" s="12"/>
    </row>
    <row r="28" spans="3:12" ht="33.75" customHeight="1">
      <c r="C28" s="58" t="s">
        <v>33</v>
      </c>
      <c r="D28" s="101" t="s">
        <v>60</v>
      </c>
      <c r="E28" s="101"/>
      <c r="F28" s="78">
        <v>278061849</v>
      </c>
      <c r="G28" s="68">
        <v>-26188570</v>
      </c>
      <c r="H28" s="12"/>
      <c r="I28" s="12"/>
      <c r="J28" s="12"/>
      <c r="K28" s="12"/>
      <c r="L28" s="12"/>
    </row>
    <row r="29" spans="3:12" ht="32.25" customHeight="1">
      <c r="C29" s="22" t="s">
        <v>34</v>
      </c>
      <c r="D29" s="99" t="s">
        <v>63</v>
      </c>
      <c r="E29" s="98"/>
      <c r="F29" s="80">
        <v>-54.369999999998981</v>
      </c>
      <c r="G29" s="69">
        <v>-199.16012079034772</v>
      </c>
      <c r="H29" s="21"/>
      <c r="I29" s="12"/>
      <c r="J29" s="12"/>
      <c r="K29" s="12"/>
      <c r="L29" s="12"/>
    </row>
    <row r="30" spans="3:12" ht="39.75" customHeight="1">
      <c r="C30" s="22" t="s">
        <v>35</v>
      </c>
      <c r="D30" s="99" t="s">
        <v>61</v>
      </c>
      <c r="E30" s="98"/>
      <c r="F30" s="76"/>
      <c r="G30" s="66"/>
      <c r="H30" s="12"/>
      <c r="I30" s="12"/>
      <c r="J30" s="12"/>
      <c r="K30" s="12"/>
      <c r="L30" s="12"/>
    </row>
    <row r="31" spans="3:12" ht="20.25" customHeight="1">
      <c r="C31" s="58" t="s">
        <v>36</v>
      </c>
      <c r="D31" s="95" t="s">
        <v>67</v>
      </c>
      <c r="E31" s="96"/>
      <c r="F31" s="77">
        <v>118236790845</v>
      </c>
      <c r="G31" s="66">
        <v>118236790845</v>
      </c>
      <c r="H31" s="12"/>
      <c r="I31" s="12"/>
      <c r="J31" s="12"/>
      <c r="K31" s="12"/>
      <c r="L31" s="12"/>
    </row>
    <row r="32" spans="3:12" ht="20.25" customHeight="1">
      <c r="C32" s="58" t="s">
        <v>37</v>
      </c>
      <c r="D32" s="95" t="s">
        <v>68</v>
      </c>
      <c r="E32" s="96"/>
      <c r="F32" s="77">
        <v>80266002237</v>
      </c>
      <c r="G32" s="66">
        <v>80156926981</v>
      </c>
      <c r="H32" s="12"/>
      <c r="I32" s="12"/>
      <c r="J32" s="12"/>
      <c r="K32" s="12"/>
      <c r="L32" s="12"/>
    </row>
    <row r="33" spans="3:13" ht="33.75" customHeight="1">
      <c r="C33" s="22" t="s">
        <v>49</v>
      </c>
      <c r="D33" s="111" t="s">
        <v>53</v>
      </c>
      <c r="E33" s="112"/>
      <c r="F33" s="77"/>
      <c r="G33" s="66"/>
      <c r="H33" s="12"/>
      <c r="I33" s="12"/>
      <c r="J33" s="12"/>
      <c r="K33" s="12"/>
      <c r="L33" s="12"/>
    </row>
    <row r="34" spans="3:13" ht="23.25" customHeight="1">
      <c r="C34" s="58" t="s">
        <v>50</v>
      </c>
      <c r="D34" s="95" t="s">
        <v>54</v>
      </c>
      <c r="E34" s="96"/>
      <c r="F34" s="81">
        <v>9824.2999999999993</v>
      </c>
      <c r="G34" s="69">
        <v>9824.2999999999993</v>
      </c>
      <c r="H34" s="12"/>
      <c r="I34" s="12"/>
      <c r="J34" s="12"/>
      <c r="K34" s="12"/>
      <c r="L34" s="12"/>
    </row>
    <row r="35" spans="3:13" ht="23.25" customHeight="1">
      <c r="C35" s="58" t="s">
        <v>51</v>
      </c>
      <c r="D35" s="95" t="s">
        <v>55</v>
      </c>
      <c r="E35" s="96"/>
      <c r="F35" s="77">
        <v>162159404.58500001</v>
      </c>
      <c r="G35" s="66">
        <v>162693551.77599999</v>
      </c>
      <c r="H35" s="12"/>
      <c r="I35" s="12"/>
      <c r="J35" s="12"/>
      <c r="K35" s="12"/>
      <c r="L35" s="12"/>
    </row>
    <row r="36" spans="3:13" ht="23.25" customHeight="1">
      <c r="C36" s="58" t="s">
        <v>52</v>
      </c>
      <c r="D36" s="95" t="s">
        <v>56</v>
      </c>
      <c r="E36" s="96"/>
      <c r="F36" s="82">
        <v>1.3895462227703082E-3</v>
      </c>
      <c r="G36" s="70">
        <v>1.3928542261108085E-3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46</v>
      </c>
      <c r="G48" s="108"/>
      <c r="H48" s="52"/>
      <c r="I48" s="53"/>
      <c r="J48" s="53"/>
      <c r="K48" s="53"/>
      <c r="L48" s="54"/>
      <c r="M48" s="54"/>
    </row>
    <row r="49" spans="1:13" s="49" customFormat="1">
      <c r="C49" s="50"/>
      <c r="D49" s="50"/>
      <c r="E49" s="37" t="s">
        <v>70</v>
      </c>
      <c r="F49" s="109" t="s">
        <v>47</v>
      </c>
      <c r="G49" s="109"/>
      <c r="H49" s="39"/>
      <c r="I49" s="53"/>
      <c r="J49" s="53"/>
      <c r="K49" s="53"/>
      <c r="L49" s="54"/>
      <c r="M49" s="54"/>
    </row>
    <row r="50" spans="1:13" s="49" customFormat="1" ht="21" customHeight="1">
      <c r="C50" s="50"/>
      <c r="D50" s="50"/>
      <c r="E50" s="37" t="s">
        <v>43</v>
      </c>
      <c r="F50" s="110" t="s">
        <v>69</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bnb</cp:lastModifiedBy>
  <cp:lastPrinted>2021-11-08T08:44:37Z</cp:lastPrinted>
  <dcterms:created xsi:type="dcterms:W3CDTF">2021-01-07T09:02:44Z</dcterms:created>
  <dcterms:modified xsi:type="dcterms:W3CDTF">2021-12-13T10:34:34Z</dcterms:modified>
</cp:coreProperties>
</file>